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MCSTATS 2026\Spring 2026\"/>
    </mc:Choice>
  </mc:AlternateContent>
  <xr:revisionPtr revIDLastSave="0" documentId="13_ncr:1_{3CF07C11-56C9-4A3D-8B74-9CC05827E9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BRADENTON" sheetId="1" r:id="rId1"/>
    <sheet name="2. CEDAR" sheetId="22" r:id="rId2"/>
    <sheet name="3. EAST" sheetId="23" r:id="rId3"/>
    <sheet name="4. NORTH" sheetId="24" r:id="rId4"/>
    <sheet name="5. WEST" sheetId="25" r:id="rId5"/>
  </sheets>
  <calcPr calcId="191029"/>
  <fileRecoveryPr repairLoad="1"/>
</workbook>
</file>

<file path=xl/calcChain.xml><?xml version="1.0" encoding="utf-8"?>
<calcChain xmlns="http://schemas.openxmlformats.org/spreadsheetml/2006/main">
  <c r="X30" i="23" l="1"/>
  <c r="W30" i="23"/>
  <c r="X29" i="23"/>
  <c r="W29" i="23"/>
  <c r="X28" i="23"/>
  <c r="W28" i="23"/>
  <c r="X27" i="1"/>
  <c r="W27" i="1"/>
  <c r="X29" i="22"/>
  <c r="W29" i="22"/>
  <c r="X27" i="23"/>
  <c r="W27" i="23"/>
  <c r="X28" i="22"/>
  <c r="W28" i="22"/>
  <c r="X28" i="25"/>
  <c r="W28" i="25"/>
  <c r="X27" i="25"/>
  <c r="W27" i="25"/>
  <c r="X27" i="22"/>
  <c r="W27" i="22"/>
  <c r="X31" i="24"/>
  <c r="W31" i="24"/>
  <c r="X29" i="24"/>
  <c r="X30" i="24"/>
  <c r="W29" i="24"/>
  <c r="W30" i="24"/>
  <c r="X27" i="24"/>
  <c r="X28" i="24"/>
  <c r="W27" i="24"/>
  <c r="W28" i="24"/>
  <c r="X26" i="25"/>
  <c r="W26" i="25"/>
  <c r="X25" i="25"/>
  <c r="W25" i="25"/>
  <c r="X24" i="25"/>
  <c r="W24" i="25"/>
  <c r="X23" i="25"/>
  <c r="W23" i="25"/>
  <c r="X22" i="25"/>
  <c r="W22" i="25"/>
  <c r="X21" i="25"/>
  <c r="W21" i="25"/>
  <c r="X20" i="25"/>
  <c r="W20" i="25"/>
  <c r="X19" i="25"/>
  <c r="W19" i="25"/>
  <c r="X18" i="25"/>
  <c r="W18" i="25"/>
  <c r="X17" i="25"/>
  <c r="W17" i="25"/>
  <c r="X16" i="25"/>
  <c r="W16" i="25"/>
  <c r="X15" i="25"/>
  <c r="W15" i="25"/>
  <c r="X14" i="25"/>
  <c r="W14" i="25"/>
  <c r="X13" i="25"/>
  <c r="W13" i="25"/>
  <c r="X12" i="25"/>
  <c r="W12" i="25"/>
  <c r="X11" i="25"/>
  <c r="W11" i="25"/>
  <c r="X10" i="25"/>
  <c r="W10" i="25"/>
  <c r="X9" i="25"/>
  <c r="W9" i="25"/>
  <c r="X8" i="25"/>
  <c r="W8" i="25"/>
  <c r="X26" i="24"/>
  <c r="W26" i="24"/>
  <c r="X25" i="24"/>
  <c r="W25" i="24"/>
  <c r="X24" i="24"/>
  <c r="W24" i="24"/>
  <c r="X23" i="24"/>
  <c r="W23" i="24"/>
  <c r="X22" i="24"/>
  <c r="W22" i="24"/>
  <c r="X21" i="24"/>
  <c r="W21" i="24"/>
  <c r="X20" i="24"/>
  <c r="W20" i="24"/>
  <c r="X19" i="24"/>
  <c r="W19" i="24"/>
  <c r="X18" i="24"/>
  <c r="W18" i="24"/>
  <c r="X17" i="24"/>
  <c r="W17" i="24"/>
  <c r="X16" i="24"/>
  <c r="W16" i="24"/>
  <c r="X15" i="24"/>
  <c r="W15" i="24"/>
  <c r="X14" i="24"/>
  <c r="W14" i="24"/>
  <c r="X13" i="24"/>
  <c r="W13" i="24"/>
  <c r="X12" i="24"/>
  <c r="W12" i="24"/>
  <c r="X11" i="24"/>
  <c r="W11" i="24"/>
  <c r="X10" i="24"/>
  <c r="W10" i="24"/>
  <c r="X9" i="24"/>
  <c r="W9" i="24"/>
  <c r="X8" i="24"/>
  <c r="W8" i="24"/>
  <c r="X26" i="23"/>
  <c r="W26" i="23"/>
  <c r="X25" i="23"/>
  <c r="W25" i="23"/>
  <c r="X24" i="23"/>
  <c r="W24" i="23"/>
  <c r="X23" i="23"/>
  <c r="W23" i="23"/>
  <c r="X22" i="23"/>
  <c r="W22" i="23"/>
  <c r="X21" i="23"/>
  <c r="W21" i="23"/>
  <c r="X20" i="23"/>
  <c r="W20" i="23"/>
  <c r="X19" i="23"/>
  <c r="W19" i="23"/>
  <c r="X18" i="23"/>
  <c r="W18" i="23"/>
  <c r="X17" i="23"/>
  <c r="W17" i="23"/>
  <c r="X16" i="23"/>
  <c r="W16" i="23"/>
  <c r="X15" i="23"/>
  <c r="W15" i="23"/>
  <c r="X14" i="23"/>
  <c r="W14" i="23"/>
  <c r="X13" i="23"/>
  <c r="W13" i="23"/>
  <c r="X12" i="23"/>
  <c r="W12" i="23"/>
  <c r="X11" i="23"/>
  <c r="W11" i="23"/>
  <c r="X10" i="23"/>
  <c r="W10" i="23"/>
  <c r="X9" i="23"/>
  <c r="W9" i="23"/>
  <c r="X8" i="23"/>
  <c r="W8" i="23"/>
  <c r="X26" i="22"/>
  <c r="W26" i="22"/>
  <c r="X25" i="22"/>
  <c r="W25" i="22"/>
  <c r="X24" i="22"/>
  <c r="W24" i="22"/>
  <c r="X23" i="22"/>
  <c r="W23" i="22"/>
  <c r="X22" i="22"/>
  <c r="W22" i="22"/>
  <c r="X21" i="22"/>
  <c r="W21" i="22"/>
  <c r="X20" i="22"/>
  <c r="W20" i="22"/>
  <c r="X19" i="22"/>
  <c r="W19" i="22"/>
  <c r="X18" i="22"/>
  <c r="W18" i="22"/>
  <c r="X17" i="22"/>
  <c r="W17" i="22"/>
  <c r="X16" i="22"/>
  <c r="W16" i="22"/>
  <c r="X15" i="22"/>
  <c r="W15" i="22"/>
  <c r="X14" i="22"/>
  <c r="W14" i="22"/>
  <c r="X13" i="22"/>
  <c r="W13" i="22"/>
  <c r="X12" i="22"/>
  <c r="W12" i="22"/>
  <c r="X11" i="22"/>
  <c r="W11" i="22"/>
  <c r="X10" i="22"/>
  <c r="W10" i="22"/>
  <c r="X9" i="22"/>
  <c r="W9" i="22"/>
  <c r="X8" i="22"/>
  <c r="W8" i="22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X8" i="1"/>
  <c r="W8" i="1"/>
</calcChain>
</file>

<file path=xl/sharedStrings.xml><?xml version="1.0" encoding="utf-8"?>
<sst xmlns="http://schemas.openxmlformats.org/spreadsheetml/2006/main" count="320" uniqueCount="133">
  <si>
    <t>MONTH</t>
  </si>
  <si>
    <t>DATE</t>
  </si>
  <si>
    <t>PLAYERS NAME</t>
  </si>
  <si>
    <t>HR</t>
  </si>
  <si>
    <t>AB</t>
  </si>
  <si>
    <t>H</t>
  </si>
  <si>
    <t>AVG.</t>
  </si>
  <si>
    <t>T AB</t>
  </si>
  <si>
    <t>OPPONENTS #</t>
  </si>
  <si>
    <t>RUNS AGAINST</t>
  </si>
  <si>
    <t>RUNS FOR</t>
  </si>
  <si>
    <t>WIN OR LOSS</t>
  </si>
  <si>
    <t>HOMERUNS</t>
  </si>
  <si>
    <t>FIRE FIGHTERS</t>
  </si>
  <si>
    <t>SPRING 2026</t>
  </si>
  <si>
    <t>BRADENTON FD</t>
  </si>
  <si>
    <t>CEDAR HAMMOCK FD</t>
  </si>
  <si>
    <t>EAST MANATEE FD</t>
  </si>
  <si>
    <t>NORTH RIVER FD</t>
  </si>
  <si>
    <t>WEST MANATEE FD</t>
  </si>
  <si>
    <t>ALEX BASS  22</t>
  </si>
  <si>
    <t>DONALD BUNCH</t>
  </si>
  <si>
    <t>CHRIS HEIER  14</t>
  </si>
  <si>
    <t>TREVOR LEVITT  9</t>
  </si>
  <si>
    <t>JOHN MUELLER  00</t>
  </si>
  <si>
    <t>BLAIR PONTIOUS  30</t>
  </si>
  <si>
    <t>MATT LUH  3</t>
  </si>
  <si>
    <t>MIKE HENRY  50</t>
  </si>
  <si>
    <t>ROD GRIFFIN  4</t>
  </si>
  <si>
    <t>RICHARD SMALL  17</t>
  </si>
  <si>
    <t>L</t>
  </si>
  <si>
    <t>WES WOLLENBERG</t>
  </si>
  <si>
    <t>PAUL WREN</t>
  </si>
  <si>
    <t>BERNADETTE KENNIFF</t>
  </si>
  <si>
    <t>TYLER LYKE</t>
  </si>
  <si>
    <t>ADAM BUTLER</t>
  </si>
  <si>
    <t>SEAN CONNOR</t>
  </si>
  <si>
    <t>MIKE KISH</t>
  </si>
  <si>
    <t>DAN ANDERSON</t>
  </si>
  <si>
    <t>MIKE DE LA ROSA</t>
  </si>
  <si>
    <t>EASTIN EVANS</t>
  </si>
  <si>
    <t>BRIAN CRAYCRAFT</t>
  </si>
  <si>
    <t>W</t>
  </si>
  <si>
    <t>FRANK AGRESTA  13</t>
  </si>
  <si>
    <t>MAX POLLOCK  21</t>
  </si>
  <si>
    <t>ZACH MISIURA  19</t>
  </si>
  <si>
    <t>ADAM BAGGETT  7</t>
  </si>
  <si>
    <t>ROB HAYGOOD  84</t>
  </si>
  <si>
    <t>PAUL HOPKINS  23</t>
  </si>
  <si>
    <t>CLAYTON LEASE  95</t>
  </si>
  <si>
    <t>BRANDAN LEWELLEN  5</t>
  </si>
  <si>
    <t>GARRETT MUMFORD  00</t>
  </si>
  <si>
    <t>ZACH GILBERT  4</t>
  </si>
  <si>
    <t>STEVE RISSLER  79</t>
  </si>
  <si>
    <t>MIKE KING  1</t>
  </si>
  <si>
    <t>SCOTT GORDON</t>
  </si>
  <si>
    <t>JOSH ERIKSEN  14</t>
  </si>
  <si>
    <t>JUSTIN DAVENPORT</t>
  </si>
  <si>
    <t>LUKE MARVIN</t>
  </si>
  <si>
    <t>CHRIS MUNDELL  9</t>
  </si>
  <si>
    <t>SHAWN TOBIE  18</t>
  </si>
  <si>
    <t>ISIAH CRESS  18</t>
  </si>
  <si>
    <t>JACOB ARBUELLES</t>
  </si>
  <si>
    <t>MATT STONE  5</t>
  </si>
  <si>
    <t>DEREK MARINO  11</t>
  </si>
  <si>
    <t>MATT REDMOND  25</t>
  </si>
  <si>
    <t>MARK FONTANA  10</t>
  </si>
  <si>
    <t>RYAN COOPER  69</t>
  </si>
  <si>
    <t>JACKSON BENNETT  17</t>
  </si>
  <si>
    <t>GARRETT LUNDY  8</t>
  </si>
  <si>
    <t>RYAN BERGGREN</t>
  </si>
  <si>
    <t>BRIAN BJORK</t>
  </si>
  <si>
    <t>JASON MORROW</t>
  </si>
  <si>
    <t>CARTER YOUNG</t>
  </si>
  <si>
    <t>JOE FALCONE  6</t>
  </si>
  <si>
    <t>DOUG BRETT  20</t>
  </si>
  <si>
    <t>TRACE PARCELS  11</t>
  </si>
  <si>
    <t>JACOB PROCYSHYN</t>
  </si>
  <si>
    <t>COLTON WILSON  3</t>
  </si>
  <si>
    <t>DEVIN DIEMEYER</t>
  </si>
  <si>
    <t>TIM PILLSLURY  46</t>
  </si>
  <si>
    <t>JEFF BRINDLE</t>
  </si>
  <si>
    <t>JOSH DILLARD</t>
  </si>
  <si>
    <t>CHAD GAMBLE</t>
  </si>
  <si>
    <t>AARON WRIGHT  49</t>
  </si>
  <si>
    <t>NOAH HUFFMAN</t>
  </si>
  <si>
    <t>AUSTIN PARCELS  0</t>
  </si>
  <si>
    <t>WADE HUDSON  2</t>
  </si>
  <si>
    <t>JOSH CLEMEN  23</t>
  </si>
  <si>
    <t>KODY SALLIS  10</t>
  </si>
  <si>
    <t>ROB EDWARDS  7</t>
  </si>
  <si>
    <t>DREW DIRMEYER  8</t>
  </si>
  <si>
    <t>PETE SETEFANO  00</t>
  </si>
  <si>
    <t>JAKE PROPSHYN</t>
  </si>
  <si>
    <t>DAVE MILLER  2</t>
  </si>
  <si>
    <t>AARON REECE  14</t>
  </si>
  <si>
    <t>GAVIN JOHNSTON  15</t>
  </si>
  <si>
    <t>JORDAN HINTON  38</t>
  </si>
  <si>
    <t>TRENTON JOHNSON  11</t>
  </si>
  <si>
    <t>KALEB FALCONE</t>
  </si>
  <si>
    <t>MIKE HENRY JR  36</t>
  </si>
  <si>
    <t>ZACH ROUTH  10</t>
  </si>
  <si>
    <t>ZACH KERTZ  00</t>
  </si>
  <si>
    <t>BEN ANDERSON  27</t>
  </si>
  <si>
    <t>ANDREW LAURICELLA  9</t>
  </si>
  <si>
    <t>BILLY KIMBRELL  12</t>
  </si>
  <si>
    <t>RICH LOSEK  8</t>
  </si>
  <si>
    <t>SAMMY MARTINEZ  17</t>
  </si>
  <si>
    <t>NICK EVANGELISKA  10</t>
  </si>
  <si>
    <t>GIO RIVERA  1</t>
  </si>
  <si>
    <t>ANTHONY MARINO</t>
  </si>
  <si>
    <t>JAMES BUENO</t>
  </si>
  <si>
    <t>BILLY SMITH</t>
  </si>
  <si>
    <t>HOLTON GRAHAM</t>
  </si>
  <si>
    <t>ADAM BAGGETT</t>
  </si>
  <si>
    <t>JOSH ADKINS  88</t>
  </si>
  <si>
    <t>DEVIN DIRMEYER</t>
  </si>
  <si>
    <t>ISIAH CRESS</t>
  </si>
  <si>
    <t>HUNTER DAY  19</t>
  </si>
  <si>
    <t>TANNER CARLSON</t>
  </si>
  <si>
    <t>JASON BURNSIDE</t>
  </si>
  <si>
    <t>JOE HOULIHAN  99</t>
  </si>
  <si>
    <t>BLAKE HUNNFORD  6</t>
  </si>
  <si>
    <t>SAM BOWERS</t>
  </si>
  <si>
    <t>JACKSON KRUSE</t>
  </si>
  <si>
    <t>W/F</t>
  </si>
  <si>
    <t>L/F</t>
  </si>
  <si>
    <t>JORDAN ELY  0</t>
  </si>
  <si>
    <t>JOHN MURRAY</t>
  </si>
  <si>
    <t>JOSUE TORRES</t>
  </si>
  <si>
    <t>BEN CARPENTER</t>
  </si>
  <si>
    <t>KYLE LAWSON</t>
  </si>
  <si>
    <t>MATT TALASKA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</si>
</sst>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164" fontId="0" fillId="2" borderId="0" xfId="0" applyNumberFormat="1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"/>
  <sheetViews>
    <sheetView tabSelected="1" workbookViewId="0">
      <selection activeCell="A4" sqref="A4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9.109375" style="6"/>
    <col min="24" max="24" width="6.5546875" customWidth="1"/>
  </cols>
  <sheetData>
    <row r="1" spans="1:24" ht="15.6" x14ac:dyDescent="0.3">
      <c r="G1" s="4"/>
      <c r="H1" s="9" t="s">
        <v>15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4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25</v>
      </c>
      <c r="E6">
        <v>1</v>
      </c>
      <c r="G6">
        <v>8</v>
      </c>
      <c r="I6">
        <v>22</v>
      </c>
      <c r="K6">
        <v>29</v>
      </c>
      <c r="M6">
        <v>29</v>
      </c>
      <c r="O6">
        <v>6</v>
      </c>
      <c r="Q6">
        <v>13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50</v>
      </c>
      <c r="B8" s="1">
        <v>4</v>
      </c>
      <c r="C8" s="1">
        <v>5</v>
      </c>
      <c r="D8" s="1">
        <v>4</v>
      </c>
      <c r="E8" s="1">
        <v>6</v>
      </c>
      <c r="F8" s="1">
        <v>6</v>
      </c>
      <c r="G8" s="1">
        <v>4</v>
      </c>
      <c r="H8" s="1">
        <v>2</v>
      </c>
      <c r="I8" s="1">
        <v>5</v>
      </c>
      <c r="J8" s="1">
        <v>3</v>
      </c>
      <c r="K8" s="1">
        <v>5</v>
      </c>
      <c r="L8" s="1">
        <v>3</v>
      </c>
      <c r="M8" s="1">
        <v>5</v>
      </c>
      <c r="N8" s="1">
        <v>3</v>
      </c>
      <c r="O8" s="1">
        <v>4</v>
      </c>
      <c r="P8" s="1">
        <v>3</v>
      </c>
      <c r="Q8" s="1">
        <v>4</v>
      </c>
      <c r="R8" s="1">
        <v>1</v>
      </c>
      <c r="W8" s="3">
        <f>AVERAGE((D8+F8+H8+J8+L8+N8+P8+R8)/(C8+E8+G8+I8+K8+M8+O8+Q8))</f>
        <v>0.65789473684210531</v>
      </c>
      <c r="X8" s="1">
        <f>SUM(C8+E8+G8+I8+K8+M8+O8+Q8)</f>
        <v>38</v>
      </c>
    </row>
    <row r="9" spans="1:24" x14ac:dyDescent="0.3">
      <c r="A9" t="s">
        <v>51</v>
      </c>
      <c r="B9">
        <v>1</v>
      </c>
      <c r="C9">
        <v>5</v>
      </c>
      <c r="D9">
        <v>5</v>
      </c>
      <c r="K9">
        <v>4</v>
      </c>
      <c r="L9">
        <v>3</v>
      </c>
      <c r="M9">
        <v>5</v>
      </c>
      <c r="N9">
        <v>4</v>
      </c>
      <c r="O9">
        <v>4</v>
      </c>
      <c r="P9">
        <v>3</v>
      </c>
      <c r="Q9">
        <v>4</v>
      </c>
      <c r="R9">
        <v>2</v>
      </c>
      <c r="W9" s="6">
        <f t="shared" ref="W9:W27" si="0">AVERAGE((D9+F9+H9+J9+L9+N9+P9+R9)/(C9+E9+G9+I9+K9+M9+O9+Q9))</f>
        <v>0.77272727272727271</v>
      </c>
      <c r="X9">
        <f t="shared" ref="X9:X27" si="1">SUM(C9+E9+G9+I9+K9+M9+O9+Q9)</f>
        <v>22</v>
      </c>
    </row>
    <row r="10" spans="1:24" s="1" customFormat="1" x14ac:dyDescent="0.3">
      <c r="A10" s="1" t="s">
        <v>52</v>
      </c>
      <c r="C10" s="1">
        <v>5</v>
      </c>
      <c r="D10" s="1">
        <v>2</v>
      </c>
      <c r="G10" s="1">
        <v>4</v>
      </c>
      <c r="H10" s="2">
        <v>2</v>
      </c>
      <c r="K10" s="1">
        <v>4</v>
      </c>
      <c r="L10" s="1">
        <v>2</v>
      </c>
      <c r="M10" s="1">
        <v>5</v>
      </c>
      <c r="N10" s="1">
        <v>3</v>
      </c>
      <c r="O10" s="1">
        <v>4</v>
      </c>
      <c r="P10" s="1">
        <v>1</v>
      </c>
      <c r="W10" s="3">
        <f t="shared" si="0"/>
        <v>0.45454545454545453</v>
      </c>
      <c r="X10" s="1">
        <f t="shared" si="1"/>
        <v>22</v>
      </c>
    </row>
    <row r="11" spans="1:24" x14ac:dyDescent="0.3">
      <c r="A11" t="s">
        <v>53</v>
      </c>
      <c r="B11">
        <v>1</v>
      </c>
      <c r="C11">
        <v>5</v>
      </c>
      <c r="D11">
        <v>4</v>
      </c>
      <c r="E11">
        <v>5</v>
      </c>
      <c r="F11">
        <v>3</v>
      </c>
      <c r="I11">
        <v>4</v>
      </c>
      <c r="J11">
        <v>2</v>
      </c>
      <c r="K11">
        <v>5</v>
      </c>
      <c r="L11">
        <v>3</v>
      </c>
      <c r="M11">
        <v>5</v>
      </c>
      <c r="N11">
        <v>4</v>
      </c>
      <c r="W11" s="6">
        <f t="shared" si="0"/>
        <v>0.66666666666666663</v>
      </c>
      <c r="X11">
        <f t="shared" si="1"/>
        <v>24</v>
      </c>
    </row>
    <row r="12" spans="1:24" s="1" customFormat="1" x14ac:dyDescent="0.3">
      <c r="A12" s="1" t="s">
        <v>54</v>
      </c>
      <c r="B12" s="1">
        <v>2</v>
      </c>
      <c r="C12" s="1">
        <v>4</v>
      </c>
      <c r="D12" s="1">
        <v>4</v>
      </c>
      <c r="E12" s="1">
        <v>5</v>
      </c>
      <c r="F12" s="1">
        <v>4</v>
      </c>
      <c r="G12" s="1">
        <v>4</v>
      </c>
      <c r="H12" s="1">
        <v>2</v>
      </c>
      <c r="I12" s="1">
        <v>4</v>
      </c>
      <c r="J12" s="1">
        <v>3</v>
      </c>
      <c r="K12" s="1">
        <v>4</v>
      </c>
      <c r="L12" s="1">
        <v>2</v>
      </c>
      <c r="M12" s="1">
        <v>5</v>
      </c>
      <c r="N12" s="1">
        <v>4</v>
      </c>
      <c r="O12" s="1">
        <v>4</v>
      </c>
      <c r="P12" s="1">
        <v>4</v>
      </c>
      <c r="Q12" s="1">
        <v>4</v>
      </c>
      <c r="R12" s="1">
        <v>2</v>
      </c>
      <c r="W12" s="3">
        <f t="shared" si="0"/>
        <v>0.73529411764705888</v>
      </c>
      <c r="X12" s="1">
        <f t="shared" si="1"/>
        <v>34</v>
      </c>
    </row>
    <row r="13" spans="1:24" x14ac:dyDescent="0.3">
      <c r="A13" t="s">
        <v>55</v>
      </c>
      <c r="B13">
        <v>1</v>
      </c>
      <c r="C13">
        <v>4</v>
      </c>
      <c r="D13">
        <v>3</v>
      </c>
      <c r="E13">
        <v>6</v>
      </c>
      <c r="F13">
        <v>5</v>
      </c>
      <c r="K13">
        <v>4</v>
      </c>
      <c r="L13">
        <v>2</v>
      </c>
      <c r="M13">
        <v>5</v>
      </c>
      <c r="N13">
        <v>3</v>
      </c>
      <c r="O13">
        <v>4</v>
      </c>
      <c r="P13">
        <v>1</v>
      </c>
      <c r="W13" s="6">
        <f t="shared" si="0"/>
        <v>0.60869565217391308</v>
      </c>
      <c r="X13">
        <f t="shared" si="1"/>
        <v>23</v>
      </c>
    </row>
    <row r="14" spans="1:24" s="1" customFormat="1" x14ac:dyDescent="0.3">
      <c r="A14" s="1" t="s">
        <v>56</v>
      </c>
      <c r="B14" s="1">
        <v>1</v>
      </c>
      <c r="C14" s="1">
        <v>4</v>
      </c>
      <c r="D14" s="1">
        <v>3</v>
      </c>
      <c r="E14" s="1">
        <v>5</v>
      </c>
      <c r="F14" s="1">
        <v>3</v>
      </c>
      <c r="I14" s="1">
        <v>4</v>
      </c>
      <c r="J14" s="1">
        <v>4</v>
      </c>
      <c r="W14" s="3">
        <f t="shared" si="0"/>
        <v>0.76923076923076927</v>
      </c>
      <c r="X14" s="1">
        <f t="shared" si="1"/>
        <v>13</v>
      </c>
    </row>
    <row r="15" spans="1:24" x14ac:dyDescent="0.3">
      <c r="A15" t="s">
        <v>57</v>
      </c>
      <c r="B15">
        <v>3</v>
      </c>
      <c r="C15">
        <v>4</v>
      </c>
      <c r="D15">
        <v>3</v>
      </c>
      <c r="E15">
        <v>5</v>
      </c>
      <c r="F15">
        <v>5</v>
      </c>
      <c r="I15">
        <v>4</v>
      </c>
      <c r="J15">
        <v>3</v>
      </c>
      <c r="K15">
        <v>4</v>
      </c>
      <c r="L15">
        <v>3</v>
      </c>
      <c r="M15">
        <v>5</v>
      </c>
      <c r="N15">
        <v>3</v>
      </c>
      <c r="O15">
        <v>4</v>
      </c>
      <c r="P15">
        <v>2</v>
      </c>
      <c r="Q15">
        <v>3</v>
      </c>
      <c r="R15">
        <v>0</v>
      </c>
      <c r="W15" s="6">
        <f t="shared" si="0"/>
        <v>0.65517241379310343</v>
      </c>
      <c r="X15">
        <f t="shared" si="1"/>
        <v>29</v>
      </c>
    </row>
    <row r="16" spans="1:24" s="1" customFormat="1" x14ac:dyDescent="0.3">
      <c r="A16" s="1" t="s">
        <v>58</v>
      </c>
      <c r="C16" s="1">
        <v>4</v>
      </c>
      <c r="D16" s="1">
        <v>3</v>
      </c>
      <c r="K16" s="1">
        <v>2</v>
      </c>
      <c r="L16" s="1">
        <v>2</v>
      </c>
      <c r="M16" s="1">
        <v>3</v>
      </c>
      <c r="N16" s="1">
        <v>2</v>
      </c>
      <c r="O16" s="1">
        <v>4</v>
      </c>
      <c r="P16" s="1">
        <v>3</v>
      </c>
      <c r="Q16" s="1">
        <v>3</v>
      </c>
      <c r="R16" s="1">
        <v>1</v>
      </c>
      <c r="W16" s="3">
        <f t="shared" si="0"/>
        <v>0.6875</v>
      </c>
      <c r="X16" s="1">
        <f t="shared" si="1"/>
        <v>16</v>
      </c>
    </row>
    <row r="17" spans="1:24" x14ac:dyDescent="0.3">
      <c r="A17" t="s">
        <v>59</v>
      </c>
      <c r="C17">
        <v>4</v>
      </c>
      <c r="D17">
        <v>2</v>
      </c>
      <c r="E17">
        <v>5</v>
      </c>
      <c r="F17">
        <v>2</v>
      </c>
      <c r="G17">
        <v>4</v>
      </c>
      <c r="H17">
        <v>2</v>
      </c>
      <c r="I17">
        <v>4</v>
      </c>
      <c r="J17">
        <v>2</v>
      </c>
      <c r="K17">
        <v>2</v>
      </c>
      <c r="L17">
        <v>2</v>
      </c>
      <c r="M17">
        <v>2</v>
      </c>
      <c r="N17">
        <v>1</v>
      </c>
      <c r="W17" s="6">
        <f t="shared" si="0"/>
        <v>0.52380952380952384</v>
      </c>
      <c r="X17">
        <f t="shared" si="1"/>
        <v>21</v>
      </c>
    </row>
    <row r="18" spans="1:24" s="1" customFormat="1" x14ac:dyDescent="0.3">
      <c r="A18" s="1" t="s">
        <v>60</v>
      </c>
      <c r="B18" s="1">
        <v>3</v>
      </c>
      <c r="E18" s="1">
        <v>5</v>
      </c>
      <c r="F18" s="1">
        <v>5</v>
      </c>
      <c r="G18" s="1">
        <v>4</v>
      </c>
      <c r="H18" s="1">
        <v>3</v>
      </c>
      <c r="I18" s="1">
        <v>4</v>
      </c>
      <c r="J18" s="1">
        <v>3</v>
      </c>
      <c r="K18" s="1">
        <v>5</v>
      </c>
      <c r="L18" s="1">
        <v>3</v>
      </c>
      <c r="M18" s="1">
        <v>4</v>
      </c>
      <c r="N18" s="1">
        <v>3</v>
      </c>
      <c r="W18" s="3">
        <f t="shared" si="0"/>
        <v>0.77272727272727271</v>
      </c>
      <c r="X18" s="1">
        <f t="shared" si="1"/>
        <v>22</v>
      </c>
    </row>
    <row r="19" spans="1:24" x14ac:dyDescent="0.3">
      <c r="A19" t="s">
        <v>61</v>
      </c>
      <c r="E19">
        <v>5</v>
      </c>
      <c r="F19">
        <v>5</v>
      </c>
      <c r="G19">
        <v>4</v>
      </c>
      <c r="H19">
        <v>2</v>
      </c>
      <c r="M19">
        <v>0</v>
      </c>
      <c r="N19">
        <v>0</v>
      </c>
      <c r="Q19">
        <v>3</v>
      </c>
      <c r="R19">
        <v>1</v>
      </c>
      <c r="W19" s="6">
        <f t="shared" si="0"/>
        <v>0.66666666666666663</v>
      </c>
      <c r="X19">
        <f t="shared" si="1"/>
        <v>12</v>
      </c>
    </row>
    <row r="20" spans="1:24" s="1" customFormat="1" x14ac:dyDescent="0.3">
      <c r="A20" s="1" t="s">
        <v>62</v>
      </c>
      <c r="E20" s="1">
        <v>5</v>
      </c>
      <c r="F20" s="1">
        <v>3</v>
      </c>
      <c r="G20" s="1">
        <v>4</v>
      </c>
      <c r="H20" s="1">
        <v>2</v>
      </c>
      <c r="M20" s="1">
        <v>1</v>
      </c>
      <c r="N20" s="1">
        <v>0</v>
      </c>
      <c r="Q20" s="1">
        <v>3</v>
      </c>
      <c r="R20" s="1">
        <v>2</v>
      </c>
      <c r="W20" s="3">
        <f t="shared" si="0"/>
        <v>0.53846153846153844</v>
      </c>
      <c r="X20" s="1">
        <f t="shared" si="1"/>
        <v>13</v>
      </c>
    </row>
    <row r="21" spans="1:24" x14ac:dyDescent="0.3">
      <c r="A21" t="s">
        <v>84</v>
      </c>
      <c r="G21">
        <v>4</v>
      </c>
      <c r="H21">
        <v>2</v>
      </c>
      <c r="W21" s="6">
        <f t="shared" si="0"/>
        <v>0.5</v>
      </c>
      <c r="X21">
        <f t="shared" si="1"/>
        <v>4</v>
      </c>
    </row>
    <row r="22" spans="1:24" s="1" customFormat="1" x14ac:dyDescent="0.3">
      <c r="A22" s="1" t="s">
        <v>85</v>
      </c>
      <c r="G22" s="1">
        <v>4</v>
      </c>
      <c r="H22" s="1">
        <v>2</v>
      </c>
      <c r="I22" s="1">
        <v>4</v>
      </c>
      <c r="J22" s="1">
        <v>4</v>
      </c>
      <c r="K22" s="1">
        <v>4</v>
      </c>
      <c r="L22" s="1">
        <v>1</v>
      </c>
      <c r="M22" s="1">
        <v>5</v>
      </c>
      <c r="N22" s="1">
        <v>1</v>
      </c>
      <c r="O22" s="1">
        <v>4</v>
      </c>
      <c r="P22" s="1">
        <v>3</v>
      </c>
      <c r="Q22" s="1">
        <v>3</v>
      </c>
      <c r="R22" s="1">
        <v>1</v>
      </c>
      <c r="W22" s="3">
        <f t="shared" si="0"/>
        <v>0.5</v>
      </c>
      <c r="X22" s="1">
        <f t="shared" si="1"/>
        <v>24</v>
      </c>
    </row>
    <row r="23" spans="1:24" x14ac:dyDescent="0.3">
      <c r="A23" t="s">
        <v>113</v>
      </c>
      <c r="I23">
        <v>4</v>
      </c>
      <c r="J23">
        <v>0</v>
      </c>
      <c r="W23" s="6">
        <f t="shared" si="0"/>
        <v>0</v>
      </c>
      <c r="X23">
        <f t="shared" si="1"/>
        <v>4</v>
      </c>
    </row>
    <row r="24" spans="1:24" s="1" customFormat="1" x14ac:dyDescent="0.3">
      <c r="A24" s="1" t="s">
        <v>114</v>
      </c>
      <c r="I24" s="1">
        <v>3</v>
      </c>
      <c r="J24" s="1">
        <v>2</v>
      </c>
      <c r="W24" s="3">
        <f t="shared" si="0"/>
        <v>0.66666666666666663</v>
      </c>
      <c r="X24" s="1">
        <f t="shared" si="1"/>
        <v>3</v>
      </c>
    </row>
    <row r="25" spans="1:24" x14ac:dyDescent="0.3">
      <c r="A25" t="s">
        <v>123</v>
      </c>
      <c r="O25">
        <v>4</v>
      </c>
      <c r="P25">
        <v>3</v>
      </c>
      <c r="W25" s="6">
        <f t="shared" si="0"/>
        <v>0.75</v>
      </c>
      <c r="X25">
        <f t="shared" si="1"/>
        <v>4</v>
      </c>
    </row>
    <row r="26" spans="1:24" s="1" customFormat="1" x14ac:dyDescent="0.3">
      <c r="A26" s="1" t="s">
        <v>124</v>
      </c>
      <c r="O26" s="1">
        <v>3</v>
      </c>
      <c r="P26" s="1">
        <v>3</v>
      </c>
      <c r="W26" s="3">
        <f t="shared" si="0"/>
        <v>1</v>
      </c>
      <c r="X26" s="1">
        <f t="shared" si="1"/>
        <v>3</v>
      </c>
    </row>
    <row r="27" spans="1:24" s="1" customFormat="1" x14ac:dyDescent="0.3">
      <c r="A27" s="1" t="s">
        <v>128</v>
      </c>
      <c r="Q27" s="1">
        <v>3</v>
      </c>
      <c r="R27" s="1">
        <v>1</v>
      </c>
      <c r="W27" s="3">
        <f t="shared" si="0"/>
        <v>0.33333333333333331</v>
      </c>
      <c r="X27" s="1">
        <f t="shared" si="1"/>
        <v>3</v>
      </c>
    </row>
    <row r="28" spans="1:24" s="10" customFormat="1" x14ac:dyDescent="0.3">
      <c r="A28" s="10" t="s">
        <v>12</v>
      </c>
      <c r="D28" s="10">
        <v>3</v>
      </c>
      <c r="F28" s="10">
        <v>4</v>
      </c>
      <c r="H28" s="10">
        <v>1</v>
      </c>
      <c r="J28" s="10">
        <v>2</v>
      </c>
      <c r="L28" s="10">
        <v>1</v>
      </c>
      <c r="N28" s="10">
        <v>3</v>
      </c>
      <c r="P28" s="10">
        <v>2</v>
      </c>
      <c r="R28" s="10">
        <v>0</v>
      </c>
      <c r="W28" s="11"/>
    </row>
    <row r="30" spans="1:24" x14ac:dyDescent="0.3">
      <c r="A30" s="7" t="s">
        <v>11</v>
      </c>
      <c r="D30" t="s">
        <v>42</v>
      </c>
      <c r="F30" t="s">
        <v>42</v>
      </c>
      <c r="H30" t="s">
        <v>30</v>
      </c>
      <c r="J30" t="s">
        <v>42</v>
      </c>
      <c r="L30" t="s">
        <v>42</v>
      </c>
      <c r="N30" t="s">
        <v>42</v>
      </c>
      <c r="P30" t="s">
        <v>42</v>
      </c>
      <c r="R30" t="s">
        <v>30</v>
      </c>
    </row>
    <row r="31" spans="1:24" x14ac:dyDescent="0.3">
      <c r="A31" s="7" t="s">
        <v>10</v>
      </c>
      <c r="D31">
        <v>30</v>
      </c>
      <c r="F31">
        <v>33</v>
      </c>
      <c r="H31">
        <v>11</v>
      </c>
      <c r="J31">
        <v>19</v>
      </c>
      <c r="L31">
        <v>21</v>
      </c>
      <c r="N31">
        <v>22</v>
      </c>
      <c r="P31">
        <v>17</v>
      </c>
      <c r="R31">
        <v>0</v>
      </c>
    </row>
    <row r="32" spans="1:24" x14ac:dyDescent="0.3">
      <c r="A32" s="7" t="s">
        <v>9</v>
      </c>
      <c r="D32">
        <v>1</v>
      </c>
      <c r="F32">
        <v>5</v>
      </c>
      <c r="H32">
        <v>25</v>
      </c>
      <c r="J32">
        <v>7</v>
      </c>
      <c r="L32">
        <v>6</v>
      </c>
      <c r="N32">
        <v>14</v>
      </c>
      <c r="P32">
        <v>5</v>
      </c>
      <c r="R32">
        <v>3</v>
      </c>
    </row>
    <row r="33" spans="1:18" x14ac:dyDescent="0.3">
      <c r="A33" s="7" t="s">
        <v>8</v>
      </c>
      <c r="D33">
        <v>5</v>
      </c>
      <c r="F33">
        <v>4</v>
      </c>
      <c r="H33">
        <v>3</v>
      </c>
      <c r="J33">
        <v>2</v>
      </c>
      <c r="L33">
        <v>5</v>
      </c>
      <c r="N33">
        <v>2</v>
      </c>
      <c r="P33">
        <v>4</v>
      </c>
      <c r="R33">
        <v>3</v>
      </c>
    </row>
  </sheetData>
  <printOptions gridLines="1"/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5"/>
  <sheetViews>
    <sheetView workbookViewId="0">
      <selection activeCell="R6" sqref="R6"/>
    </sheetView>
  </sheetViews>
  <sheetFormatPr defaultColWidth="8.88671875" defaultRowHeight="14.4" x14ac:dyDescent="0.3"/>
  <cols>
    <col min="1" max="1" width="25.5546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16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4</v>
      </c>
      <c r="E5">
        <v>4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1</v>
      </c>
      <c r="E6">
        <v>8</v>
      </c>
      <c r="G6">
        <v>15</v>
      </c>
      <c r="I6">
        <v>22</v>
      </c>
      <c r="K6">
        <v>29</v>
      </c>
      <c r="M6">
        <v>6</v>
      </c>
      <c r="O6">
        <v>13</v>
      </c>
      <c r="Q6">
        <v>20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74</v>
      </c>
      <c r="B8" s="1">
        <v>1</v>
      </c>
      <c r="C8" s="1">
        <v>4</v>
      </c>
      <c r="D8" s="1">
        <v>1</v>
      </c>
      <c r="E8" s="1">
        <v>5</v>
      </c>
      <c r="F8" s="1">
        <v>5</v>
      </c>
      <c r="G8" s="1">
        <v>4</v>
      </c>
      <c r="H8" s="1">
        <v>1</v>
      </c>
      <c r="I8" s="1">
        <v>4</v>
      </c>
      <c r="J8" s="1">
        <v>2</v>
      </c>
      <c r="K8" s="1">
        <v>3</v>
      </c>
      <c r="L8" s="1">
        <v>1</v>
      </c>
      <c r="M8" s="1">
        <v>4</v>
      </c>
      <c r="N8" s="1">
        <v>3</v>
      </c>
      <c r="Q8" s="1">
        <v>5</v>
      </c>
      <c r="R8" s="1">
        <v>5</v>
      </c>
      <c r="W8" s="3">
        <f>AVERAGE((D8+F8+H8+J8+L8+N8+P8+R8)/(C8+E8+G8+I8+K8+M8+O8+Q8))</f>
        <v>0.62068965517241381</v>
      </c>
      <c r="X8" s="1">
        <f>SUM(C8+E8+G8+I8+K8+M8+O8+Q8)</f>
        <v>29</v>
      </c>
    </row>
    <row r="9" spans="1:24" x14ac:dyDescent="0.3">
      <c r="A9" t="s">
        <v>75</v>
      </c>
      <c r="C9">
        <v>3</v>
      </c>
      <c r="D9">
        <v>1</v>
      </c>
      <c r="E9">
        <v>5</v>
      </c>
      <c r="F9">
        <v>2</v>
      </c>
      <c r="G9">
        <v>4</v>
      </c>
      <c r="H9">
        <v>2</v>
      </c>
      <c r="I9">
        <v>3</v>
      </c>
      <c r="J9">
        <v>2</v>
      </c>
      <c r="K9">
        <v>3</v>
      </c>
      <c r="L9">
        <v>0</v>
      </c>
      <c r="M9">
        <v>4</v>
      </c>
      <c r="N9">
        <v>0</v>
      </c>
      <c r="Q9">
        <v>5</v>
      </c>
      <c r="R9">
        <v>4</v>
      </c>
      <c r="W9" s="6">
        <f t="shared" ref="W9:W29" si="0">AVERAGE((D9+F9+H9+J9+L9+N9+P9+R9)/(C9+E9+G9+I9+K9+M9+O9+Q9))</f>
        <v>0.40740740740740738</v>
      </c>
      <c r="X9">
        <f t="shared" ref="X9:X29" si="1">SUM(C9+E9+G9+I9+K9+M9+O9+Q9)</f>
        <v>27</v>
      </c>
    </row>
    <row r="10" spans="1:24" s="1" customFormat="1" x14ac:dyDescent="0.3">
      <c r="A10" s="1" t="s">
        <v>102</v>
      </c>
      <c r="B10" s="1">
        <v>1</v>
      </c>
      <c r="C10" s="1">
        <v>3</v>
      </c>
      <c r="D10" s="1">
        <v>3</v>
      </c>
      <c r="G10" s="1">
        <v>4</v>
      </c>
      <c r="H10" s="2">
        <v>2</v>
      </c>
      <c r="M10" s="1">
        <v>4</v>
      </c>
      <c r="N10" s="1">
        <v>2</v>
      </c>
      <c r="W10" s="3">
        <f t="shared" si="0"/>
        <v>0.63636363636363635</v>
      </c>
      <c r="X10" s="1">
        <f t="shared" si="1"/>
        <v>11</v>
      </c>
    </row>
    <row r="11" spans="1:24" x14ac:dyDescent="0.3">
      <c r="A11" t="s">
        <v>76</v>
      </c>
      <c r="C11">
        <v>3</v>
      </c>
      <c r="D11">
        <v>3</v>
      </c>
      <c r="E11">
        <v>5</v>
      </c>
      <c r="F11">
        <v>5</v>
      </c>
      <c r="I11">
        <v>3</v>
      </c>
      <c r="J11">
        <v>2</v>
      </c>
      <c r="K11">
        <v>4</v>
      </c>
      <c r="L11">
        <v>0</v>
      </c>
      <c r="Q11">
        <v>4</v>
      </c>
      <c r="R11">
        <v>2</v>
      </c>
      <c r="W11" s="6">
        <f t="shared" si="0"/>
        <v>0.63157894736842102</v>
      </c>
      <c r="X11">
        <f t="shared" si="1"/>
        <v>19</v>
      </c>
    </row>
    <row r="12" spans="1:24" s="1" customFormat="1" x14ac:dyDescent="0.3">
      <c r="A12" s="1" t="s">
        <v>77</v>
      </c>
      <c r="C12" s="1">
        <v>3</v>
      </c>
      <c r="D12" s="1">
        <v>1</v>
      </c>
      <c r="W12" s="3">
        <f t="shared" si="0"/>
        <v>0.33333333333333331</v>
      </c>
      <c r="X12" s="1">
        <f t="shared" si="1"/>
        <v>3</v>
      </c>
    </row>
    <row r="13" spans="1:24" x14ac:dyDescent="0.3">
      <c r="A13" t="s">
        <v>78</v>
      </c>
      <c r="C13">
        <v>3</v>
      </c>
      <c r="D13">
        <v>1</v>
      </c>
      <c r="G13">
        <v>5</v>
      </c>
      <c r="H13">
        <v>3</v>
      </c>
      <c r="I13">
        <v>3</v>
      </c>
      <c r="J13">
        <v>3</v>
      </c>
      <c r="W13" s="6">
        <f t="shared" si="0"/>
        <v>0.63636363636363635</v>
      </c>
      <c r="X13">
        <f t="shared" si="1"/>
        <v>11</v>
      </c>
    </row>
    <row r="14" spans="1:24" s="1" customFormat="1" x14ac:dyDescent="0.3">
      <c r="A14" s="1" t="s">
        <v>79</v>
      </c>
      <c r="C14" s="1">
        <v>3</v>
      </c>
      <c r="D14" s="1">
        <v>1</v>
      </c>
      <c r="I14" s="1">
        <v>3</v>
      </c>
      <c r="J14" s="1">
        <v>1</v>
      </c>
      <c r="W14" s="3">
        <f t="shared" si="0"/>
        <v>0.33333333333333331</v>
      </c>
      <c r="X14" s="1">
        <f t="shared" si="1"/>
        <v>6</v>
      </c>
    </row>
    <row r="15" spans="1:24" x14ac:dyDescent="0.3">
      <c r="A15" t="s">
        <v>80</v>
      </c>
      <c r="C15">
        <v>3</v>
      </c>
      <c r="D15">
        <v>0</v>
      </c>
      <c r="I15">
        <v>3</v>
      </c>
      <c r="J15">
        <v>2</v>
      </c>
      <c r="W15" s="6">
        <f t="shared" si="0"/>
        <v>0.33333333333333331</v>
      </c>
      <c r="X15">
        <f t="shared" si="1"/>
        <v>6</v>
      </c>
    </row>
    <row r="16" spans="1:24" s="1" customFormat="1" x14ac:dyDescent="0.3">
      <c r="A16" s="1" t="s">
        <v>92</v>
      </c>
      <c r="C16" s="1">
        <v>3</v>
      </c>
      <c r="D16" s="1">
        <v>0</v>
      </c>
      <c r="E16" s="1">
        <v>3</v>
      </c>
      <c r="F16" s="1">
        <v>1</v>
      </c>
      <c r="W16" s="3">
        <f t="shared" si="0"/>
        <v>0.16666666666666666</v>
      </c>
      <c r="X16" s="1">
        <f t="shared" si="1"/>
        <v>6</v>
      </c>
    </row>
    <row r="17" spans="1:24" x14ac:dyDescent="0.3">
      <c r="A17" t="s">
        <v>81</v>
      </c>
      <c r="C17">
        <v>3</v>
      </c>
      <c r="D17">
        <v>2</v>
      </c>
      <c r="I17">
        <v>3</v>
      </c>
      <c r="J17">
        <v>1</v>
      </c>
      <c r="W17" s="6">
        <f t="shared" si="0"/>
        <v>0.5</v>
      </c>
      <c r="X17">
        <f t="shared" si="1"/>
        <v>6</v>
      </c>
    </row>
    <row r="18" spans="1:24" s="1" customFormat="1" x14ac:dyDescent="0.3">
      <c r="A18" s="1" t="s">
        <v>86</v>
      </c>
      <c r="B18" s="1">
        <v>2</v>
      </c>
      <c r="E18" s="1">
        <v>6</v>
      </c>
      <c r="F18" s="1">
        <v>4</v>
      </c>
      <c r="G18" s="1">
        <v>5</v>
      </c>
      <c r="H18" s="1">
        <v>4</v>
      </c>
      <c r="K18" s="1">
        <v>4</v>
      </c>
      <c r="L18" s="1">
        <v>4</v>
      </c>
      <c r="M18" s="1">
        <v>5</v>
      </c>
      <c r="N18" s="1">
        <v>5</v>
      </c>
      <c r="Q18" s="1">
        <v>6</v>
      </c>
      <c r="R18" s="1">
        <v>4</v>
      </c>
      <c r="W18" s="3">
        <f t="shared" si="0"/>
        <v>0.80769230769230771</v>
      </c>
      <c r="X18" s="1">
        <f t="shared" si="1"/>
        <v>26</v>
      </c>
    </row>
    <row r="19" spans="1:24" x14ac:dyDescent="0.3">
      <c r="A19" t="s">
        <v>87</v>
      </c>
      <c r="B19">
        <v>2</v>
      </c>
      <c r="E19">
        <v>5</v>
      </c>
      <c r="F19">
        <v>3</v>
      </c>
      <c r="G19">
        <v>5</v>
      </c>
      <c r="H19">
        <v>3</v>
      </c>
      <c r="K19">
        <v>4</v>
      </c>
      <c r="L19">
        <v>2</v>
      </c>
      <c r="M19">
        <v>4</v>
      </c>
      <c r="N19">
        <v>3</v>
      </c>
      <c r="Q19">
        <v>6</v>
      </c>
      <c r="R19">
        <v>1</v>
      </c>
      <c r="W19" s="6">
        <f t="shared" si="0"/>
        <v>0.5</v>
      </c>
      <c r="X19">
        <f t="shared" si="1"/>
        <v>24</v>
      </c>
    </row>
    <row r="20" spans="1:24" s="1" customFormat="1" x14ac:dyDescent="0.3">
      <c r="A20" s="1" t="s">
        <v>88</v>
      </c>
      <c r="B20" s="1">
        <v>5</v>
      </c>
      <c r="E20" s="1">
        <v>5</v>
      </c>
      <c r="F20" s="1">
        <v>3</v>
      </c>
      <c r="G20" s="1">
        <v>4</v>
      </c>
      <c r="H20" s="1">
        <v>3</v>
      </c>
      <c r="K20" s="1">
        <v>4</v>
      </c>
      <c r="L20" s="1">
        <v>2</v>
      </c>
      <c r="M20" s="1">
        <v>4</v>
      </c>
      <c r="N20" s="1">
        <v>4</v>
      </c>
      <c r="Q20" s="1">
        <v>5</v>
      </c>
      <c r="R20" s="1">
        <v>3</v>
      </c>
      <c r="W20" s="3">
        <f t="shared" si="0"/>
        <v>0.68181818181818177</v>
      </c>
      <c r="X20" s="1">
        <f t="shared" si="1"/>
        <v>22</v>
      </c>
    </row>
    <row r="21" spans="1:24" x14ac:dyDescent="0.3">
      <c r="A21" t="s">
        <v>89</v>
      </c>
      <c r="B21">
        <v>1</v>
      </c>
      <c r="E21">
        <v>5</v>
      </c>
      <c r="F21">
        <v>4</v>
      </c>
      <c r="G21">
        <v>3</v>
      </c>
      <c r="H21">
        <v>2</v>
      </c>
      <c r="K21">
        <v>4</v>
      </c>
      <c r="L21">
        <v>3</v>
      </c>
      <c r="M21">
        <v>4</v>
      </c>
      <c r="N21">
        <v>2</v>
      </c>
      <c r="W21" s="6">
        <f t="shared" si="0"/>
        <v>0.6875</v>
      </c>
      <c r="X21">
        <f t="shared" si="1"/>
        <v>16</v>
      </c>
    </row>
    <row r="22" spans="1:24" s="1" customFormat="1" x14ac:dyDescent="0.3">
      <c r="A22" s="1" t="s">
        <v>90</v>
      </c>
      <c r="E22" s="1">
        <v>5</v>
      </c>
      <c r="F22" s="1">
        <v>3</v>
      </c>
      <c r="G22" s="1">
        <v>4</v>
      </c>
      <c r="H22" s="1">
        <v>3</v>
      </c>
      <c r="K22" s="1">
        <v>4</v>
      </c>
      <c r="L22" s="1">
        <v>3</v>
      </c>
      <c r="Q22" s="1">
        <v>5</v>
      </c>
      <c r="R22" s="1">
        <v>4</v>
      </c>
      <c r="W22" s="3">
        <f t="shared" si="0"/>
        <v>0.72222222222222221</v>
      </c>
      <c r="X22" s="1">
        <f t="shared" si="1"/>
        <v>18</v>
      </c>
    </row>
    <row r="23" spans="1:24" x14ac:dyDescent="0.3">
      <c r="A23" t="s">
        <v>91</v>
      </c>
      <c r="E23">
        <v>5</v>
      </c>
      <c r="F23">
        <v>3</v>
      </c>
      <c r="K23">
        <v>3</v>
      </c>
      <c r="L23">
        <v>3</v>
      </c>
      <c r="M23">
        <v>5</v>
      </c>
      <c r="N23">
        <v>3</v>
      </c>
      <c r="Q23">
        <v>6</v>
      </c>
      <c r="R23">
        <v>5</v>
      </c>
      <c r="W23" s="6">
        <f t="shared" si="0"/>
        <v>0.73684210526315785</v>
      </c>
      <c r="X23">
        <f t="shared" si="1"/>
        <v>19</v>
      </c>
    </row>
    <row r="24" spans="1:24" s="1" customFormat="1" x14ac:dyDescent="0.3">
      <c r="A24" s="1" t="s">
        <v>93</v>
      </c>
      <c r="E24" s="1">
        <v>3</v>
      </c>
      <c r="F24" s="1">
        <v>2</v>
      </c>
      <c r="I24" s="1">
        <v>3</v>
      </c>
      <c r="J24" s="1">
        <v>0</v>
      </c>
      <c r="W24" s="3">
        <f t="shared" si="0"/>
        <v>0.33333333333333331</v>
      </c>
      <c r="X24" s="1">
        <f t="shared" si="1"/>
        <v>6</v>
      </c>
    </row>
    <row r="25" spans="1:24" x14ac:dyDescent="0.3">
      <c r="A25" t="s">
        <v>103</v>
      </c>
      <c r="G25">
        <v>4</v>
      </c>
      <c r="H25">
        <v>2</v>
      </c>
      <c r="K25">
        <v>3</v>
      </c>
      <c r="L25">
        <v>3</v>
      </c>
      <c r="M25">
        <v>4</v>
      </c>
      <c r="N25">
        <v>2</v>
      </c>
      <c r="W25" s="6">
        <f t="shared" si="0"/>
        <v>0.63636363636363635</v>
      </c>
      <c r="X25">
        <f t="shared" si="1"/>
        <v>11</v>
      </c>
    </row>
    <row r="26" spans="1:24" s="1" customFormat="1" x14ac:dyDescent="0.3">
      <c r="A26" s="1" t="s">
        <v>111</v>
      </c>
      <c r="I26" s="1">
        <v>3</v>
      </c>
      <c r="J26" s="1">
        <v>1</v>
      </c>
      <c r="K26" s="1">
        <v>2</v>
      </c>
      <c r="L26" s="1">
        <v>1</v>
      </c>
      <c r="W26" s="3">
        <f t="shared" si="0"/>
        <v>0.4</v>
      </c>
      <c r="X26" s="1">
        <f t="shared" si="1"/>
        <v>5</v>
      </c>
    </row>
    <row r="27" spans="1:24" s="1" customFormat="1" x14ac:dyDescent="0.3">
      <c r="A27" s="1" t="s">
        <v>112</v>
      </c>
      <c r="I27" s="1">
        <v>3</v>
      </c>
      <c r="J27" s="1">
        <v>1</v>
      </c>
      <c r="W27" s="3">
        <f t="shared" si="0"/>
        <v>0.33333333333333331</v>
      </c>
      <c r="X27" s="1">
        <f t="shared" si="1"/>
        <v>3</v>
      </c>
    </row>
    <row r="28" spans="1:24" s="1" customFormat="1" x14ac:dyDescent="0.3">
      <c r="A28" s="1" t="s">
        <v>118</v>
      </c>
      <c r="K28" s="1">
        <v>1</v>
      </c>
      <c r="L28" s="1">
        <v>1</v>
      </c>
      <c r="W28" s="3">
        <f t="shared" si="0"/>
        <v>1</v>
      </c>
      <c r="X28" s="1">
        <f t="shared" si="1"/>
        <v>1</v>
      </c>
    </row>
    <row r="29" spans="1:24" s="1" customFormat="1" x14ac:dyDescent="0.3">
      <c r="A29" s="1" t="s">
        <v>127</v>
      </c>
      <c r="B29" s="1">
        <v>1</v>
      </c>
      <c r="M29" s="1">
        <v>3</v>
      </c>
      <c r="N29" s="1">
        <v>3</v>
      </c>
      <c r="Q29" s="1">
        <v>5</v>
      </c>
      <c r="R29" s="1">
        <v>5</v>
      </c>
      <c r="W29" s="3">
        <f t="shared" si="0"/>
        <v>1</v>
      </c>
      <c r="X29" s="1">
        <f t="shared" si="1"/>
        <v>8</v>
      </c>
    </row>
    <row r="30" spans="1:24" s="10" customFormat="1" x14ac:dyDescent="0.3">
      <c r="A30" s="10" t="s">
        <v>12</v>
      </c>
      <c r="D30" s="10">
        <v>0</v>
      </c>
      <c r="F30" s="10">
        <v>4</v>
      </c>
      <c r="H30" s="10">
        <v>3</v>
      </c>
      <c r="J30" s="10">
        <v>0</v>
      </c>
      <c r="L30" s="10">
        <v>1</v>
      </c>
      <c r="N30" s="10">
        <v>3</v>
      </c>
      <c r="R30" s="10">
        <v>2</v>
      </c>
      <c r="W30" s="11"/>
    </row>
    <row r="32" spans="1:24" x14ac:dyDescent="0.3">
      <c r="A32" s="7" t="s">
        <v>11</v>
      </c>
      <c r="D32" t="s">
        <v>30</v>
      </c>
      <c r="F32" t="s">
        <v>42</v>
      </c>
      <c r="H32" t="s">
        <v>42</v>
      </c>
      <c r="J32" t="s">
        <v>30</v>
      </c>
      <c r="L32" t="s">
        <v>30</v>
      </c>
      <c r="N32" t="s">
        <v>42</v>
      </c>
      <c r="P32" t="s">
        <v>125</v>
      </c>
      <c r="R32" t="s">
        <v>42</v>
      </c>
    </row>
    <row r="33" spans="1:18" x14ac:dyDescent="0.3">
      <c r="A33" s="7" t="s">
        <v>10</v>
      </c>
      <c r="D33">
        <v>5</v>
      </c>
      <c r="F33">
        <v>22</v>
      </c>
      <c r="H33">
        <v>16</v>
      </c>
      <c r="J33">
        <v>7</v>
      </c>
      <c r="L33">
        <v>14</v>
      </c>
      <c r="N33">
        <v>18</v>
      </c>
      <c r="P33">
        <v>7</v>
      </c>
      <c r="R33">
        <v>25</v>
      </c>
    </row>
    <row r="34" spans="1:18" x14ac:dyDescent="0.3">
      <c r="A34" s="7" t="s">
        <v>9</v>
      </c>
      <c r="D34">
        <v>18</v>
      </c>
      <c r="F34">
        <v>7</v>
      </c>
      <c r="H34">
        <v>10</v>
      </c>
      <c r="J34">
        <v>19</v>
      </c>
      <c r="L34">
        <v>22</v>
      </c>
      <c r="N34">
        <v>2</v>
      </c>
      <c r="P34">
        <v>0</v>
      </c>
      <c r="R34">
        <v>12</v>
      </c>
    </row>
    <row r="35" spans="1:18" x14ac:dyDescent="0.3">
      <c r="A35" s="7" t="s">
        <v>8</v>
      </c>
      <c r="D35">
        <v>3</v>
      </c>
      <c r="F35">
        <v>5</v>
      </c>
      <c r="H35">
        <v>4</v>
      </c>
      <c r="J35">
        <v>1</v>
      </c>
      <c r="L35">
        <v>1</v>
      </c>
      <c r="N35">
        <v>3</v>
      </c>
      <c r="P35">
        <v>5</v>
      </c>
      <c r="R35">
        <v>4</v>
      </c>
    </row>
  </sheetData>
  <printOptions gridLines="1"/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6"/>
  <sheetViews>
    <sheetView workbookViewId="0">
      <selection activeCell="R6" sqref="R6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17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4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25</v>
      </c>
      <c r="E6">
        <v>1</v>
      </c>
      <c r="G6">
        <v>8</v>
      </c>
      <c r="I6">
        <v>15</v>
      </c>
      <c r="K6">
        <v>29</v>
      </c>
      <c r="M6">
        <v>6</v>
      </c>
      <c r="O6">
        <v>13</v>
      </c>
      <c r="Q6">
        <v>20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31</v>
      </c>
      <c r="C8" s="1">
        <v>4</v>
      </c>
      <c r="D8" s="1">
        <v>4</v>
      </c>
      <c r="E8" s="1">
        <v>4</v>
      </c>
      <c r="F8" s="1">
        <v>1</v>
      </c>
      <c r="G8" s="1">
        <v>4</v>
      </c>
      <c r="H8" s="1">
        <v>2</v>
      </c>
      <c r="I8" s="1">
        <v>3</v>
      </c>
      <c r="J8" s="1">
        <v>3</v>
      </c>
      <c r="K8" s="1">
        <v>3</v>
      </c>
      <c r="L8" s="1">
        <v>3</v>
      </c>
      <c r="M8" s="1">
        <v>2</v>
      </c>
      <c r="N8" s="1">
        <v>0</v>
      </c>
      <c r="Q8" s="1">
        <v>3</v>
      </c>
      <c r="R8" s="1">
        <v>2</v>
      </c>
      <c r="W8" s="3">
        <f>AVERAGE((D8+F8+H8+J8+L8+N8+P8+R8)/(C8+E8+G8+I8+K8+M8+O8+Q8))</f>
        <v>0.65217391304347827</v>
      </c>
      <c r="X8" s="1">
        <f>SUM(C8+E8+G8+I8+K8+M8+O8+Q8)</f>
        <v>23</v>
      </c>
    </row>
    <row r="9" spans="1:24" x14ac:dyDescent="0.3">
      <c r="A9" t="s">
        <v>32</v>
      </c>
      <c r="B9">
        <v>2</v>
      </c>
      <c r="C9">
        <v>4</v>
      </c>
      <c r="D9">
        <v>4</v>
      </c>
      <c r="E9">
        <v>4</v>
      </c>
      <c r="F9">
        <v>2</v>
      </c>
      <c r="G9">
        <v>4</v>
      </c>
      <c r="H9">
        <v>3</v>
      </c>
      <c r="I9">
        <v>4</v>
      </c>
      <c r="J9">
        <v>2</v>
      </c>
      <c r="M9">
        <v>2</v>
      </c>
      <c r="N9">
        <v>0</v>
      </c>
      <c r="O9">
        <v>2</v>
      </c>
      <c r="P9">
        <v>1</v>
      </c>
      <c r="Q9">
        <v>4</v>
      </c>
      <c r="R9">
        <v>2</v>
      </c>
      <c r="W9" s="6">
        <f t="shared" ref="W9:W30" si="0">AVERAGE((D9+F9+H9+J9+L9+N9+P9+R9)/(C9+E9+G9+I9+K9+M9+O9+Q9))</f>
        <v>0.58333333333333337</v>
      </c>
      <c r="X9">
        <f t="shared" ref="X9:X30" si="1">SUM(C9+E9+G9+I9+K9+M9+O9+Q9)</f>
        <v>24</v>
      </c>
    </row>
    <row r="10" spans="1:24" s="1" customFormat="1" x14ac:dyDescent="0.3">
      <c r="A10" s="1" t="s">
        <v>33</v>
      </c>
      <c r="C10" s="1">
        <v>3</v>
      </c>
      <c r="D10" s="1">
        <v>2</v>
      </c>
      <c r="E10" s="1">
        <v>4</v>
      </c>
      <c r="F10" s="1">
        <v>3</v>
      </c>
      <c r="H10" s="2"/>
      <c r="I10" s="1">
        <v>4</v>
      </c>
      <c r="J10" s="1">
        <v>0</v>
      </c>
      <c r="M10" s="1">
        <v>2</v>
      </c>
      <c r="N10" s="1">
        <v>0</v>
      </c>
      <c r="O10" s="1">
        <v>1</v>
      </c>
      <c r="P10" s="1">
        <v>0</v>
      </c>
      <c r="W10" s="3">
        <f t="shared" si="0"/>
        <v>0.35714285714285715</v>
      </c>
      <c r="X10" s="1">
        <f t="shared" si="1"/>
        <v>14</v>
      </c>
    </row>
    <row r="11" spans="1:24" x14ac:dyDescent="0.3">
      <c r="A11" t="s">
        <v>34</v>
      </c>
      <c r="B11">
        <v>3</v>
      </c>
      <c r="C11">
        <v>3</v>
      </c>
      <c r="D11">
        <v>3</v>
      </c>
      <c r="E11">
        <v>4</v>
      </c>
      <c r="F11">
        <v>3</v>
      </c>
      <c r="I11">
        <v>4</v>
      </c>
      <c r="J11">
        <v>2</v>
      </c>
      <c r="M11">
        <v>2</v>
      </c>
      <c r="N11">
        <v>0</v>
      </c>
      <c r="O11">
        <v>2</v>
      </c>
      <c r="P11">
        <v>2</v>
      </c>
      <c r="W11" s="6">
        <f t="shared" si="0"/>
        <v>0.66666666666666663</v>
      </c>
      <c r="X11">
        <f t="shared" si="1"/>
        <v>15</v>
      </c>
    </row>
    <row r="12" spans="1:24" s="1" customFormat="1" x14ac:dyDescent="0.3">
      <c r="A12" s="1" t="s">
        <v>35</v>
      </c>
      <c r="B12" s="1">
        <v>1</v>
      </c>
      <c r="C12" s="1">
        <v>3</v>
      </c>
      <c r="D12" s="1">
        <v>3</v>
      </c>
      <c r="G12" s="1">
        <v>4</v>
      </c>
      <c r="H12" s="1">
        <v>4</v>
      </c>
      <c r="I12" s="1">
        <v>4</v>
      </c>
      <c r="J12" s="1">
        <v>4</v>
      </c>
      <c r="K12" s="1">
        <v>4</v>
      </c>
      <c r="L12" s="1">
        <v>3</v>
      </c>
      <c r="M12" s="1">
        <v>2</v>
      </c>
      <c r="N12" s="1">
        <v>1</v>
      </c>
      <c r="W12" s="3">
        <f t="shared" si="0"/>
        <v>0.88235294117647056</v>
      </c>
      <c r="X12" s="1">
        <f t="shared" si="1"/>
        <v>17</v>
      </c>
    </row>
    <row r="13" spans="1:24" x14ac:dyDescent="0.3">
      <c r="A13" t="s">
        <v>36</v>
      </c>
      <c r="C13">
        <v>3</v>
      </c>
      <c r="D13">
        <v>1</v>
      </c>
      <c r="E13">
        <v>4</v>
      </c>
      <c r="F13">
        <v>4</v>
      </c>
      <c r="I13">
        <v>4</v>
      </c>
      <c r="J13">
        <v>4</v>
      </c>
      <c r="M13">
        <v>2</v>
      </c>
      <c r="N13">
        <v>2</v>
      </c>
      <c r="O13">
        <v>2</v>
      </c>
      <c r="P13">
        <v>0</v>
      </c>
      <c r="W13" s="6">
        <f t="shared" si="0"/>
        <v>0.73333333333333328</v>
      </c>
      <c r="X13">
        <f t="shared" si="1"/>
        <v>15</v>
      </c>
    </row>
    <row r="14" spans="1:24" s="1" customFormat="1" x14ac:dyDescent="0.3">
      <c r="A14" s="1" t="s">
        <v>37</v>
      </c>
      <c r="C14" s="1">
        <v>3</v>
      </c>
      <c r="D14" s="1">
        <v>3</v>
      </c>
      <c r="G14" s="1">
        <v>4</v>
      </c>
      <c r="H14" s="1">
        <v>2</v>
      </c>
      <c r="I14" s="1">
        <v>2</v>
      </c>
      <c r="J14" s="1">
        <v>2</v>
      </c>
      <c r="K14" s="1">
        <v>4</v>
      </c>
      <c r="L14" s="1">
        <v>1</v>
      </c>
      <c r="M14" s="1">
        <v>2</v>
      </c>
      <c r="N14" s="1">
        <v>1</v>
      </c>
      <c r="Q14" s="1">
        <v>3</v>
      </c>
      <c r="R14" s="1">
        <v>1</v>
      </c>
      <c r="W14" s="3">
        <f t="shared" si="0"/>
        <v>0.55555555555555558</v>
      </c>
      <c r="X14" s="1">
        <f t="shared" si="1"/>
        <v>18</v>
      </c>
    </row>
    <row r="15" spans="1:24" x14ac:dyDescent="0.3">
      <c r="A15" t="s">
        <v>73</v>
      </c>
      <c r="C15">
        <v>3</v>
      </c>
      <c r="D15">
        <v>1</v>
      </c>
      <c r="E15">
        <v>4</v>
      </c>
      <c r="F15">
        <v>2</v>
      </c>
      <c r="I15">
        <v>3</v>
      </c>
      <c r="J15">
        <v>2</v>
      </c>
      <c r="M15">
        <v>2</v>
      </c>
      <c r="N15">
        <v>1</v>
      </c>
      <c r="W15" s="6">
        <f t="shared" si="0"/>
        <v>0.5</v>
      </c>
      <c r="X15">
        <f t="shared" si="1"/>
        <v>12</v>
      </c>
    </row>
    <row r="16" spans="1:24" s="1" customFormat="1" x14ac:dyDescent="0.3">
      <c r="A16" s="1" t="s">
        <v>38</v>
      </c>
      <c r="C16" s="1">
        <v>3</v>
      </c>
      <c r="D16" s="1">
        <v>0</v>
      </c>
      <c r="I16" s="1">
        <v>3</v>
      </c>
      <c r="J16" s="1">
        <v>1</v>
      </c>
      <c r="O16" s="1">
        <v>2</v>
      </c>
      <c r="P16" s="1">
        <v>1</v>
      </c>
      <c r="W16" s="3">
        <f t="shared" si="0"/>
        <v>0.25</v>
      </c>
      <c r="X16" s="1">
        <f t="shared" si="1"/>
        <v>8</v>
      </c>
    </row>
    <row r="17" spans="1:24" x14ac:dyDescent="0.3">
      <c r="A17" t="s">
        <v>39</v>
      </c>
      <c r="C17">
        <v>3</v>
      </c>
      <c r="D17">
        <v>2</v>
      </c>
      <c r="I17">
        <v>3</v>
      </c>
      <c r="J17">
        <v>3</v>
      </c>
      <c r="K17">
        <v>4</v>
      </c>
      <c r="L17">
        <v>1</v>
      </c>
      <c r="M17">
        <v>2</v>
      </c>
      <c r="N17">
        <v>0</v>
      </c>
      <c r="Q17">
        <v>3</v>
      </c>
      <c r="R17">
        <v>1</v>
      </c>
      <c r="W17" s="6">
        <f t="shared" si="0"/>
        <v>0.46666666666666667</v>
      </c>
      <c r="X17">
        <f t="shared" si="1"/>
        <v>15</v>
      </c>
    </row>
    <row r="18" spans="1:24" s="1" customFormat="1" x14ac:dyDescent="0.3">
      <c r="A18" s="1" t="s">
        <v>40</v>
      </c>
      <c r="C18" s="1">
        <v>3</v>
      </c>
      <c r="D18" s="1">
        <v>3</v>
      </c>
      <c r="G18" s="1">
        <v>4</v>
      </c>
      <c r="H18" s="1">
        <v>3</v>
      </c>
      <c r="I18" s="1">
        <v>4</v>
      </c>
      <c r="J18" s="1">
        <v>3</v>
      </c>
      <c r="K18" s="1">
        <v>4</v>
      </c>
      <c r="L18" s="1">
        <v>3</v>
      </c>
      <c r="M18" s="1">
        <v>1</v>
      </c>
      <c r="N18" s="1">
        <v>1</v>
      </c>
      <c r="O18" s="1">
        <v>2</v>
      </c>
      <c r="P18" s="1">
        <v>1</v>
      </c>
      <c r="Q18" s="1">
        <v>4</v>
      </c>
      <c r="R18" s="1">
        <v>2</v>
      </c>
      <c r="W18" s="3">
        <f t="shared" si="0"/>
        <v>0.72727272727272729</v>
      </c>
      <c r="X18" s="1">
        <f t="shared" si="1"/>
        <v>22</v>
      </c>
    </row>
    <row r="19" spans="1:24" x14ac:dyDescent="0.3">
      <c r="A19" t="s">
        <v>41</v>
      </c>
      <c r="C19">
        <v>3</v>
      </c>
      <c r="D19">
        <v>2</v>
      </c>
      <c r="E19">
        <v>4</v>
      </c>
      <c r="F19">
        <v>3</v>
      </c>
      <c r="G19">
        <v>4</v>
      </c>
      <c r="H19">
        <v>3</v>
      </c>
      <c r="I19">
        <v>4</v>
      </c>
      <c r="J19">
        <v>4</v>
      </c>
      <c r="K19">
        <v>4</v>
      </c>
      <c r="L19">
        <v>4</v>
      </c>
      <c r="M19">
        <v>2</v>
      </c>
      <c r="N19">
        <v>2</v>
      </c>
      <c r="Q19">
        <v>4</v>
      </c>
      <c r="R19">
        <v>3</v>
      </c>
      <c r="W19" s="6">
        <f t="shared" si="0"/>
        <v>0.84</v>
      </c>
      <c r="X19">
        <f t="shared" si="1"/>
        <v>25</v>
      </c>
    </row>
    <row r="20" spans="1:24" s="1" customFormat="1" x14ac:dyDescent="0.3">
      <c r="A20" s="1" t="s">
        <v>70</v>
      </c>
      <c r="E20" s="1">
        <v>4</v>
      </c>
      <c r="F20" s="1">
        <v>3</v>
      </c>
      <c r="G20" s="1">
        <v>5</v>
      </c>
      <c r="H20" s="1">
        <v>2</v>
      </c>
      <c r="O20" s="1">
        <v>1</v>
      </c>
      <c r="P20" s="1">
        <v>0</v>
      </c>
      <c r="Q20" s="1">
        <v>4</v>
      </c>
      <c r="R20" s="1">
        <v>1</v>
      </c>
      <c r="W20" s="3">
        <f t="shared" si="0"/>
        <v>0.42857142857142855</v>
      </c>
      <c r="X20" s="1">
        <f t="shared" si="1"/>
        <v>14</v>
      </c>
    </row>
    <row r="21" spans="1:24" x14ac:dyDescent="0.3">
      <c r="A21" t="s">
        <v>131</v>
      </c>
      <c r="E21">
        <v>4</v>
      </c>
      <c r="F21">
        <v>1</v>
      </c>
      <c r="G21">
        <v>4</v>
      </c>
      <c r="H21">
        <v>3</v>
      </c>
      <c r="Q21">
        <v>3</v>
      </c>
      <c r="R21">
        <v>0</v>
      </c>
      <c r="W21" s="6">
        <f t="shared" si="0"/>
        <v>0.36363636363636365</v>
      </c>
      <c r="X21">
        <f t="shared" si="1"/>
        <v>11</v>
      </c>
    </row>
    <row r="22" spans="1:24" s="1" customFormat="1" x14ac:dyDescent="0.3">
      <c r="A22" s="1" t="s">
        <v>71</v>
      </c>
      <c r="B22" s="1">
        <v>3</v>
      </c>
      <c r="E22" s="1">
        <v>4</v>
      </c>
      <c r="F22" s="1">
        <v>4</v>
      </c>
      <c r="G22" s="1">
        <v>4</v>
      </c>
      <c r="H22" s="1">
        <v>4</v>
      </c>
      <c r="K22" s="1">
        <v>4</v>
      </c>
      <c r="L22" s="1">
        <v>2</v>
      </c>
      <c r="O22" s="1">
        <v>2</v>
      </c>
      <c r="P22" s="1">
        <v>1</v>
      </c>
      <c r="Q22" s="1">
        <v>3</v>
      </c>
      <c r="R22" s="1">
        <v>3</v>
      </c>
      <c r="W22" s="3">
        <f t="shared" si="0"/>
        <v>0.82352941176470584</v>
      </c>
      <c r="X22" s="1">
        <f t="shared" si="1"/>
        <v>17</v>
      </c>
    </row>
    <row r="23" spans="1:24" x14ac:dyDescent="0.3">
      <c r="A23" t="s">
        <v>72</v>
      </c>
      <c r="E23">
        <v>4</v>
      </c>
      <c r="F23">
        <v>2</v>
      </c>
      <c r="G23">
        <v>4</v>
      </c>
      <c r="H23">
        <v>1</v>
      </c>
      <c r="K23">
        <v>4</v>
      </c>
      <c r="L23">
        <v>1</v>
      </c>
      <c r="O23">
        <v>2</v>
      </c>
      <c r="P23">
        <v>0</v>
      </c>
      <c r="Q23">
        <v>3</v>
      </c>
      <c r="R23">
        <v>1</v>
      </c>
      <c r="W23" s="6">
        <f t="shared" si="0"/>
        <v>0.29411764705882354</v>
      </c>
      <c r="X23">
        <f t="shared" si="1"/>
        <v>17</v>
      </c>
    </row>
    <row r="24" spans="1:24" s="1" customFormat="1" x14ac:dyDescent="0.3">
      <c r="A24" s="1" t="s">
        <v>82</v>
      </c>
      <c r="G24" s="1">
        <v>4</v>
      </c>
      <c r="H24" s="1">
        <v>3</v>
      </c>
      <c r="K24" s="1">
        <v>3</v>
      </c>
      <c r="L24" s="1">
        <v>3</v>
      </c>
      <c r="Q24" s="1">
        <v>3</v>
      </c>
      <c r="R24" s="1">
        <v>3</v>
      </c>
      <c r="W24" s="3">
        <f t="shared" si="0"/>
        <v>0.9</v>
      </c>
      <c r="X24" s="1">
        <f t="shared" si="1"/>
        <v>10</v>
      </c>
    </row>
    <row r="25" spans="1:24" x14ac:dyDescent="0.3">
      <c r="A25" t="s">
        <v>83</v>
      </c>
      <c r="G25">
        <v>4</v>
      </c>
      <c r="H25">
        <v>2</v>
      </c>
      <c r="K25">
        <v>3</v>
      </c>
      <c r="L25">
        <v>2</v>
      </c>
      <c r="O25">
        <v>1</v>
      </c>
      <c r="P25">
        <v>0</v>
      </c>
      <c r="W25" s="6">
        <f t="shared" si="0"/>
        <v>0.5</v>
      </c>
      <c r="X25">
        <f t="shared" si="1"/>
        <v>8</v>
      </c>
    </row>
    <row r="26" spans="1:24" s="1" customFormat="1" x14ac:dyDescent="0.3">
      <c r="A26" s="1" t="s">
        <v>119</v>
      </c>
      <c r="K26" s="1">
        <v>4</v>
      </c>
      <c r="L26" s="1">
        <v>3</v>
      </c>
      <c r="O26" s="1">
        <v>2</v>
      </c>
      <c r="P26" s="1">
        <v>0</v>
      </c>
      <c r="W26" s="3">
        <f t="shared" si="0"/>
        <v>0.5</v>
      </c>
      <c r="X26" s="1">
        <f t="shared" si="1"/>
        <v>6</v>
      </c>
    </row>
    <row r="27" spans="1:24" s="1" customFormat="1" x14ac:dyDescent="0.3">
      <c r="A27" s="1" t="s">
        <v>120</v>
      </c>
      <c r="K27" s="1">
        <v>3</v>
      </c>
      <c r="L27" s="1">
        <v>1</v>
      </c>
      <c r="O27" s="1">
        <v>1</v>
      </c>
      <c r="P27" s="1">
        <v>0</v>
      </c>
      <c r="W27" s="3">
        <f t="shared" si="0"/>
        <v>0.25</v>
      </c>
      <c r="X27" s="1">
        <f t="shared" si="1"/>
        <v>4</v>
      </c>
    </row>
    <row r="28" spans="1:24" s="1" customFormat="1" x14ac:dyDescent="0.3">
      <c r="A28" s="1" t="s">
        <v>129</v>
      </c>
      <c r="O28" s="1">
        <v>2</v>
      </c>
      <c r="P28" s="1">
        <v>0</v>
      </c>
      <c r="W28" s="3">
        <f t="shared" si="0"/>
        <v>0</v>
      </c>
      <c r="X28" s="1">
        <f t="shared" si="1"/>
        <v>2</v>
      </c>
    </row>
    <row r="29" spans="1:24" s="1" customFormat="1" x14ac:dyDescent="0.3">
      <c r="A29" s="1" t="s">
        <v>130</v>
      </c>
      <c r="O29" s="1">
        <v>2</v>
      </c>
      <c r="P29" s="1">
        <v>1</v>
      </c>
      <c r="W29" s="3">
        <f t="shared" si="0"/>
        <v>0.5</v>
      </c>
      <c r="X29" s="1">
        <f t="shared" si="1"/>
        <v>2</v>
      </c>
    </row>
    <row r="30" spans="1:24" s="1" customFormat="1" x14ac:dyDescent="0.3">
      <c r="A30" s="1" t="s">
        <v>132</v>
      </c>
      <c r="Q30" s="1">
        <v>3</v>
      </c>
      <c r="R30" s="1">
        <v>2</v>
      </c>
      <c r="W30" s="3">
        <f t="shared" si="0"/>
        <v>0.66666666666666663</v>
      </c>
      <c r="X30" s="1">
        <f t="shared" si="1"/>
        <v>3</v>
      </c>
    </row>
    <row r="31" spans="1:24" s="10" customFormat="1" x14ac:dyDescent="0.3">
      <c r="A31" s="10" t="s">
        <v>12</v>
      </c>
      <c r="D31" s="10">
        <v>1</v>
      </c>
      <c r="F31" s="10">
        <v>4</v>
      </c>
      <c r="H31" s="10">
        <v>3</v>
      </c>
      <c r="J31" s="10">
        <v>0</v>
      </c>
      <c r="L31" s="10">
        <v>0</v>
      </c>
      <c r="N31" s="10">
        <v>0</v>
      </c>
      <c r="P31" s="10">
        <v>1</v>
      </c>
      <c r="R31" s="10">
        <v>0</v>
      </c>
      <c r="W31" s="11"/>
    </row>
    <row r="33" spans="1:18" x14ac:dyDescent="0.3">
      <c r="A33" s="7" t="s">
        <v>11</v>
      </c>
      <c r="D33" t="s">
        <v>42</v>
      </c>
      <c r="F33" t="s">
        <v>42</v>
      </c>
      <c r="H33" t="s">
        <v>42</v>
      </c>
      <c r="J33" t="s">
        <v>42</v>
      </c>
      <c r="L33" t="s">
        <v>42</v>
      </c>
      <c r="N33" t="s">
        <v>30</v>
      </c>
      <c r="P33" t="s">
        <v>42</v>
      </c>
      <c r="R33" t="s">
        <v>30</v>
      </c>
    </row>
    <row r="34" spans="1:18" x14ac:dyDescent="0.3">
      <c r="A34" s="7" t="s">
        <v>10</v>
      </c>
      <c r="D34">
        <v>16</v>
      </c>
      <c r="F34">
        <v>18</v>
      </c>
      <c r="H34">
        <v>25</v>
      </c>
      <c r="J34">
        <v>20</v>
      </c>
      <c r="L34">
        <v>18</v>
      </c>
      <c r="N34">
        <v>2</v>
      </c>
      <c r="P34">
        <v>3</v>
      </c>
      <c r="R34">
        <v>8</v>
      </c>
    </row>
    <row r="35" spans="1:18" x14ac:dyDescent="0.3">
      <c r="A35" s="7" t="s">
        <v>9</v>
      </c>
      <c r="D35">
        <v>4</v>
      </c>
      <c r="F35">
        <v>5</v>
      </c>
      <c r="H35">
        <v>11</v>
      </c>
      <c r="J35">
        <v>8</v>
      </c>
      <c r="L35">
        <v>15</v>
      </c>
      <c r="N35">
        <v>18</v>
      </c>
      <c r="P35">
        <v>0</v>
      </c>
      <c r="R35">
        <v>13</v>
      </c>
    </row>
    <row r="36" spans="1:18" x14ac:dyDescent="0.3">
      <c r="A36" s="7" t="s">
        <v>8</v>
      </c>
      <c r="D36">
        <v>4</v>
      </c>
      <c r="F36">
        <v>2</v>
      </c>
      <c r="H36">
        <v>1</v>
      </c>
      <c r="J36">
        <v>5</v>
      </c>
      <c r="L36">
        <v>4</v>
      </c>
      <c r="N36">
        <v>2</v>
      </c>
      <c r="P36">
        <v>1</v>
      </c>
      <c r="R36">
        <v>5</v>
      </c>
    </row>
  </sheetData>
  <printOptions gridLines="1"/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7"/>
  <sheetViews>
    <sheetView workbookViewId="0">
      <selection activeCell="A3" sqref="A3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18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4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25</v>
      </c>
      <c r="E6">
        <v>1</v>
      </c>
      <c r="G6">
        <v>15</v>
      </c>
      <c r="I6">
        <v>22</v>
      </c>
      <c r="K6">
        <v>29</v>
      </c>
      <c r="M6">
        <v>6</v>
      </c>
      <c r="O6">
        <v>6</v>
      </c>
      <c r="Q6">
        <v>20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20</v>
      </c>
      <c r="B8" s="1">
        <v>6</v>
      </c>
      <c r="C8" s="1">
        <v>3</v>
      </c>
      <c r="D8" s="1">
        <v>2</v>
      </c>
      <c r="G8" s="1">
        <v>4</v>
      </c>
      <c r="H8" s="1">
        <v>4</v>
      </c>
      <c r="K8" s="1">
        <v>3</v>
      </c>
      <c r="L8" s="1">
        <v>1</v>
      </c>
      <c r="M8" s="1">
        <v>3</v>
      </c>
      <c r="N8" s="1">
        <v>2</v>
      </c>
      <c r="O8" s="1">
        <v>0</v>
      </c>
      <c r="P8" s="1">
        <v>0</v>
      </c>
      <c r="Q8" s="1">
        <v>4</v>
      </c>
      <c r="R8" s="1">
        <v>3</v>
      </c>
      <c r="W8" s="3">
        <f>AVERAGE((D8+F8+H8+J8+L8+N8+P8+R8)/(C8+E8+G8+I8+K8+M8+O8+Q8))</f>
        <v>0.70588235294117652</v>
      </c>
      <c r="X8" s="1">
        <f>SUM(C8+E8+G8+I8+K8+M8+O8+Q8)</f>
        <v>17</v>
      </c>
    </row>
    <row r="9" spans="1:24" x14ac:dyDescent="0.3">
      <c r="A9" t="s">
        <v>21</v>
      </c>
      <c r="C9">
        <v>3</v>
      </c>
      <c r="D9">
        <v>2</v>
      </c>
      <c r="E9">
        <v>2</v>
      </c>
      <c r="F9">
        <v>2</v>
      </c>
      <c r="I9">
        <v>5</v>
      </c>
      <c r="J9">
        <v>2</v>
      </c>
      <c r="M9">
        <v>3</v>
      </c>
      <c r="N9">
        <v>2</v>
      </c>
      <c r="O9">
        <v>0</v>
      </c>
      <c r="P9">
        <v>0</v>
      </c>
      <c r="Q9">
        <v>3</v>
      </c>
      <c r="R9">
        <v>2</v>
      </c>
      <c r="W9" s="6">
        <f t="shared" ref="W9:W31" si="0">AVERAGE((D9+F9+H9+J9+L9+N9+P9+R9)/(C9+E9+G9+I9+K9+M9+O9+Q9))</f>
        <v>0.625</v>
      </c>
      <c r="X9">
        <f t="shared" ref="X9:X31" si="1">SUM(C9+E9+G9+I9+K9+M9+O9+Q9)</f>
        <v>16</v>
      </c>
    </row>
    <row r="10" spans="1:24" s="1" customFormat="1" x14ac:dyDescent="0.3">
      <c r="A10" s="1" t="s">
        <v>122</v>
      </c>
      <c r="C10" s="1">
        <v>3</v>
      </c>
      <c r="D10" s="1">
        <v>1</v>
      </c>
      <c r="H10" s="2"/>
      <c r="M10" s="1">
        <v>3</v>
      </c>
      <c r="N10" s="1">
        <v>0</v>
      </c>
      <c r="O10" s="1">
        <v>0</v>
      </c>
      <c r="P10" s="1">
        <v>0</v>
      </c>
      <c r="W10" s="3">
        <f t="shared" si="0"/>
        <v>0.16666666666666666</v>
      </c>
      <c r="X10" s="1">
        <f t="shared" si="1"/>
        <v>6</v>
      </c>
    </row>
    <row r="11" spans="1:24" x14ac:dyDescent="0.3">
      <c r="A11" t="s">
        <v>22</v>
      </c>
      <c r="B11">
        <v>1</v>
      </c>
      <c r="C11">
        <v>2</v>
      </c>
      <c r="D11">
        <v>2</v>
      </c>
      <c r="E11">
        <v>2</v>
      </c>
      <c r="F11">
        <v>2</v>
      </c>
      <c r="G11">
        <v>4</v>
      </c>
      <c r="H11">
        <v>3</v>
      </c>
      <c r="W11" s="6">
        <f t="shared" si="0"/>
        <v>0.875</v>
      </c>
      <c r="X11">
        <f t="shared" si="1"/>
        <v>8</v>
      </c>
    </row>
    <row r="12" spans="1:24" s="1" customFormat="1" x14ac:dyDescent="0.3">
      <c r="A12" s="1" t="s">
        <v>23</v>
      </c>
      <c r="C12" s="1">
        <v>2</v>
      </c>
      <c r="D12" s="1">
        <v>1</v>
      </c>
      <c r="I12" s="1">
        <v>4</v>
      </c>
      <c r="J12" s="1">
        <v>3</v>
      </c>
      <c r="K12" s="1">
        <v>4</v>
      </c>
      <c r="L12" s="1">
        <v>3</v>
      </c>
      <c r="M12" s="1">
        <v>3</v>
      </c>
      <c r="N12" s="1">
        <v>1</v>
      </c>
      <c r="O12" s="1">
        <v>0</v>
      </c>
      <c r="P12" s="1">
        <v>0</v>
      </c>
      <c r="Q12" s="1">
        <v>3</v>
      </c>
      <c r="R12" s="1">
        <v>1</v>
      </c>
      <c r="W12" s="3">
        <f t="shared" si="0"/>
        <v>0.5625</v>
      </c>
      <c r="X12" s="1">
        <f t="shared" si="1"/>
        <v>16</v>
      </c>
    </row>
    <row r="13" spans="1:24" x14ac:dyDescent="0.3">
      <c r="A13" t="s">
        <v>24</v>
      </c>
      <c r="C13">
        <v>2</v>
      </c>
      <c r="D13">
        <v>1</v>
      </c>
      <c r="K13">
        <v>4</v>
      </c>
      <c r="L13">
        <v>3</v>
      </c>
      <c r="M13">
        <v>3</v>
      </c>
      <c r="N13">
        <v>2</v>
      </c>
      <c r="O13">
        <v>0</v>
      </c>
      <c r="P13">
        <v>0</v>
      </c>
      <c r="Q13">
        <v>4</v>
      </c>
      <c r="R13">
        <v>2</v>
      </c>
      <c r="W13" s="6">
        <f t="shared" si="0"/>
        <v>0.61538461538461542</v>
      </c>
      <c r="X13">
        <f t="shared" si="1"/>
        <v>13</v>
      </c>
    </row>
    <row r="14" spans="1:24" s="1" customFormat="1" x14ac:dyDescent="0.3">
      <c r="A14" s="1" t="s">
        <v>25</v>
      </c>
      <c r="C14" s="1">
        <v>2</v>
      </c>
      <c r="D14" s="1">
        <v>2</v>
      </c>
      <c r="G14" s="1">
        <v>3</v>
      </c>
      <c r="H14" s="1">
        <v>0</v>
      </c>
      <c r="W14" s="3">
        <f t="shared" si="0"/>
        <v>0.4</v>
      </c>
      <c r="X14" s="1">
        <f t="shared" si="1"/>
        <v>5</v>
      </c>
    </row>
    <row r="15" spans="1:24" x14ac:dyDescent="0.3">
      <c r="A15" t="s">
        <v>121</v>
      </c>
      <c r="C15">
        <v>2</v>
      </c>
      <c r="D15">
        <v>0</v>
      </c>
      <c r="K15">
        <v>4</v>
      </c>
      <c r="L15">
        <v>3</v>
      </c>
      <c r="Q15">
        <v>3</v>
      </c>
      <c r="R15">
        <v>2</v>
      </c>
      <c r="W15" s="6">
        <f t="shared" si="0"/>
        <v>0.55555555555555558</v>
      </c>
      <c r="X15">
        <f t="shared" si="1"/>
        <v>9</v>
      </c>
    </row>
    <row r="16" spans="1:24" s="1" customFormat="1" x14ac:dyDescent="0.3">
      <c r="A16" s="1" t="s">
        <v>26</v>
      </c>
      <c r="C16" s="1">
        <v>2</v>
      </c>
      <c r="D16" s="1">
        <v>0</v>
      </c>
      <c r="K16" s="1">
        <v>4</v>
      </c>
      <c r="L16" s="1">
        <v>3</v>
      </c>
      <c r="W16" s="3">
        <f t="shared" si="0"/>
        <v>0.5</v>
      </c>
      <c r="X16" s="1">
        <f t="shared" si="1"/>
        <v>6</v>
      </c>
    </row>
    <row r="17" spans="1:24" x14ac:dyDescent="0.3">
      <c r="A17" t="s">
        <v>27</v>
      </c>
      <c r="C17">
        <v>2</v>
      </c>
      <c r="D17">
        <v>1</v>
      </c>
      <c r="E17">
        <v>2</v>
      </c>
      <c r="F17">
        <v>1</v>
      </c>
      <c r="G17">
        <v>3</v>
      </c>
      <c r="H17">
        <v>1</v>
      </c>
      <c r="W17" s="6">
        <f t="shared" si="0"/>
        <v>0.42857142857142855</v>
      </c>
      <c r="X17">
        <f t="shared" si="1"/>
        <v>7</v>
      </c>
    </row>
    <row r="18" spans="1:24" s="1" customFormat="1" x14ac:dyDescent="0.3">
      <c r="A18" s="1" t="s">
        <v>28</v>
      </c>
      <c r="C18" s="1">
        <v>2</v>
      </c>
      <c r="D18" s="1">
        <v>1</v>
      </c>
      <c r="E18" s="1">
        <v>2</v>
      </c>
      <c r="F18" s="1">
        <v>0</v>
      </c>
      <c r="G18" s="1">
        <v>4</v>
      </c>
      <c r="H18" s="1">
        <v>2</v>
      </c>
      <c r="I18" s="1">
        <v>4</v>
      </c>
      <c r="J18" s="1">
        <v>2</v>
      </c>
      <c r="K18" s="1">
        <v>4</v>
      </c>
      <c r="L18" s="1">
        <v>3</v>
      </c>
      <c r="M18" s="1">
        <v>2</v>
      </c>
      <c r="N18" s="1">
        <v>0</v>
      </c>
      <c r="O18" s="1">
        <v>0</v>
      </c>
      <c r="P18" s="1">
        <v>0</v>
      </c>
      <c r="Q18" s="1">
        <v>3</v>
      </c>
      <c r="R18" s="1">
        <v>1</v>
      </c>
      <c r="W18" s="3">
        <f t="shared" si="0"/>
        <v>0.42857142857142855</v>
      </c>
      <c r="X18" s="1">
        <f t="shared" si="1"/>
        <v>21</v>
      </c>
    </row>
    <row r="19" spans="1:24" x14ac:dyDescent="0.3">
      <c r="A19" t="s">
        <v>29</v>
      </c>
      <c r="C19">
        <v>2</v>
      </c>
      <c r="D19">
        <v>0</v>
      </c>
      <c r="M19">
        <v>2</v>
      </c>
      <c r="N19">
        <v>1</v>
      </c>
      <c r="O19">
        <v>0</v>
      </c>
      <c r="P19">
        <v>0</v>
      </c>
      <c r="W19" s="6">
        <f t="shared" si="0"/>
        <v>0.25</v>
      </c>
      <c r="X19">
        <f t="shared" si="1"/>
        <v>4</v>
      </c>
    </row>
    <row r="20" spans="1:24" s="1" customFormat="1" x14ac:dyDescent="0.3">
      <c r="A20" s="1" t="s">
        <v>63</v>
      </c>
      <c r="B20" s="1">
        <v>1</v>
      </c>
      <c r="E20" s="1">
        <v>3</v>
      </c>
      <c r="F20" s="1">
        <v>2</v>
      </c>
      <c r="I20" s="1">
        <v>5</v>
      </c>
      <c r="J20" s="1">
        <v>3</v>
      </c>
      <c r="K20" s="1">
        <v>3</v>
      </c>
      <c r="L20" s="1">
        <v>1</v>
      </c>
      <c r="Q20" s="1">
        <v>4</v>
      </c>
      <c r="R20" s="1">
        <v>3</v>
      </c>
      <c r="W20" s="3">
        <f t="shared" si="0"/>
        <v>0.6</v>
      </c>
      <c r="X20" s="1">
        <f t="shared" si="1"/>
        <v>15</v>
      </c>
    </row>
    <row r="21" spans="1:24" x14ac:dyDescent="0.3">
      <c r="A21" t="s">
        <v>64</v>
      </c>
      <c r="E21">
        <v>3</v>
      </c>
      <c r="F21">
        <v>1</v>
      </c>
      <c r="I21">
        <v>5</v>
      </c>
      <c r="J21">
        <v>4</v>
      </c>
      <c r="M21">
        <v>3</v>
      </c>
      <c r="N21">
        <v>2</v>
      </c>
      <c r="O21">
        <v>0</v>
      </c>
      <c r="P21">
        <v>0</v>
      </c>
      <c r="W21" s="6">
        <f t="shared" si="0"/>
        <v>0.63636363636363635</v>
      </c>
      <c r="X21">
        <f t="shared" si="1"/>
        <v>11</v>
      </c>
    </row>
    <row r="22" spans="1:24" s="1" customFormat="1" x14ac:dyDescent="0.3">
      <c r="A22" s="1" t="s">
        <v>65</v>
      </c>
      <c r="B22" s="1">
        <v>2</v>
      </c>
      <c r="E22" s="1">
        <v>2</v>
      </c>
      <c r="F22" s="1">
        <v>0</v>
      </c>
      <c r="I22" s="1">
        <v>5</v>
      </c>
      <c r="J22" s="1">
        <v>3</v>
      </c>
      <c r="K22" s="1">
        <v>4</v>
      </c>
      <c r="L22" s="1">
        <v>3</v>
      </c>
      <c r="Q22" s="1">
        <v>3</v>
      </c>
      <c r="R22" s="1">
        <v>2</v>
      </c>
      <c r="W22" s="3">
        <f t="shared" si="0"/>
        <v>0.5714285714285714</v>
      </c>
      <c r="X22" s="1">
        <f t="shared" si="1"/>
        <v>14</v>
      </c>
    </row>
    <row r="23" spans="1:24" x14ac:dyDescent="0.3">
      <c r="A23" t="s">
        <v>66</v>
      </c>
      <c r="B23">
        <v>1</v>
      </c>
      <c r="E23">
        <v>2</v>
      </c>
      <c r="F23">
        <v>1</v>
      </c>
      <c r="I23">
        <v>4</v>
      </c>
      <c r="J23">
        <v>2</v>
      </c>
      <c r="Q23">
        <v>4</v>
      </c>
      <c r="R23">
        <v>2</v>
      </c>
      <c r="W23" s="6">
        <f t="shared" si="0"/>
        <v>0.5</v>
      </c>
      <c r="X23">
        <f t="shared" si="1"/>
        <v>10</v>
      </c>
    </row>
    <row r="24" spans="1:24" s="1" customFormat="1" x14ac:dyDescent="0.3">
      <c r="A24" s="1" t="s">
        <v>67</v>
      </c>
      <c r="E24" s="1">
        <v>2</v>
      </c>
      <c r="F24" s="1">
        <v>1</v>
      </c>
      <c r="G24" s="1">
        <v>3</v>
      </c>
      <c r="H24" s="1">
        <v>1</v>
      </c>
      <c r="I24" s="1">
        <v>4</v>
      </c>
      <c r="J24" s="1">
        <v>2</v>
      </c>
      <c r="K24" s="1">
        <v>3</v>
      </c>
      <c r="L24" s="1">
        <v>1</v>
      </c>
      <c r="W24" s="3">
        <f t="shared" si="0"/>
        <v>0.41666666666666669</v>
      </c>
      <c r="X24" s="1">
        <f t="shared" si="1"/>
        <v>12</v>
      </c>
    </row>
    <row r="25" spans="1:24" x14ac:dyDescent="0.3">
      <c r="A25" t="s">
        <v>68</v>
      </c>
      <c r="E25">
        <v>2</v>
      </c>
      <c r="F25">
        <v>2</v>
      </c>
      <c r="W25" s="6">
        <f t="shared" si="0"/>
        <v>1</v>
      </c>
      <c r="X25">
        <f t="shared" si="1"/>
        <v>2</v>
      </c>
    </row>
    <row r="26" spans="1:24" s="1" customFormat="1" x14ac:dyDescent="0.3">
      <c r="A26" s="1" t="s">
        <v>69</v>
      </c>
      <c r="E26" s="1">
        <v>2</v>
      </c>
      <c r="F26" s="1">
        <v>0</v>
      </c>
      <c r="G26" s="1">
        <v>3</v>
      </c>
      <c r="H26" s="1">
        <v>1</v>
      </c>
      <c r="K26" s="1">
        <v>4</v>
      </c>
      <c r="L26" s="1">
        <v>1</v>
      </c>
      <c r="W26" s="3">
        <f t="shared" si="0"/>
        <v>0.22222222222222221</v>
      </c>
      <c r="X26" s="1">
        <f t="shared" si="1"/>
        <v>9</v>
      </c>
    </row>
    <row r="27" spans="1:24" x14ac:dyDescent="0.3">
      <c r="A27" t="s">
        <v>99</v>
      </c>
      <c r="G27">
        <v>4</v>
      </c>
      <c r="H27">
        <v>0</v>
      </c>
      <c r="W27" s="6">
        <f t="shared" si="0"/>
        <v>0</v>
      </c>
      <c r="X27">
        <f t="shared" si="1"/>
        <v>4</v>
      </c>
    </row>
    <row r="28" spans="1:24" s="1" customFormat="1" x14ac:dyDescent="0.3">
      <c r="A28" s="1" t="s">
        <v>100</v>
      </c>
      <c r="G28" s="1">
        <v>4</v>
      </c>
      <c r="H28" s="1">
        <v>3</v>
      </c>
      <c r="W28" s="3">
        <f t="shared" si="0"/>
        <v>0.75</v>
      </c>
      <c r="X28" s="1">
        <f t="shared" si="1"/>
        <v>4</v>
      </c>
    </row>
    <row r="29" spans="1:24" x14ac:dyDescent="0.3">
      <c r="A29" t="s">
        <v>101</v>
      </c>
      <c r="G29">
        <v>4</v>
      </c>
      <c r="H29">
        <v>2</v>
      </c>
      <c r="W29" s="6">
        <f t="shared" si="0"/>
        <v>0.5</v>
      </c>
      <c r="X29">
        <f t="shared" si="1"/>
        <v>4</v>
      </c>
    </row>
    <row r="30" spans="1:24" s="1" customFormat="1" x14ac:dyDescent="0.3">
      <c r="A30" s="1" t="s">
        <v>109</v>
      </c>
      <c r="B30" s="1">
        <v>1</v>
      </c>
      <c r="I30" s="1">
        <v>4</v>
      </c>
      <c r="J30" s="1">
        <v>4</v>
      </c>
      <c r="K30" s="1">
        <v>4</v>
      </c>
      <c r="L30" s="1">
        <v>3</v>
      </c>
      <c r="O30" s="1">
        <v>0</v>
      </c>
      <c r="P30" s="1">
        <v>0</v>
      </c>
      <c r="Q30" s="1">
        <v>3</v>
      </c>
      <c r="R30" s="1">
        <v>1</v>
      </c>
      <c r="W30" s="3">
        <f t="shared" si="0"/>
        <v>0.72727272727272729</v>
      </c>
      <c r="X30" s="1">
        <f t="shared" si="1"/>
        <v>11</v>
      </c>
    </row>
    <row r="31" spans="1:24" s="1" customFormat="1" x14ac:dyDescent="0.3">
      <c r="A31" s="1" t="s">
        <v>110</v>
      </c>
      <c r="B31" s="1">
        <v>1</v>
      </c>
      <c r="I31" s="1">
        <v>4</v>
      </c>
      <c r="J31" s="1">
        <v>2</v>
      </c>
      <c r="M31" s="1">
        <v>2</v>
      </c>
      <c r="N31" s="1">
        <v>1</v>
      </c>
      <c r="O31" s="1">
        <v>0</v>
      </c>
      <c r="P31" s="1">
        <v>0</v>
      </c>
      <c r="W31" s="3">
        <f t="shared" si="0"/>
        <v>0.5</v>
      </c>
      <c r="X31" s="1">
        <f t="shared" si="1"/>
        <v>6</v>
      </c>
    </row>
    <row r="32" spans="1:24" s="10" customFormat="1" x14ac:dyDescent="0.3">
      <c r="A32" s="10" t="s">
        <v>12</v>
      </c>
      <c r="D32" s="10">
        <v>0</v>
      </c>
      <c r="F32" s="10">
        <v>0</v>
      </c>
      <c r="H32" s="10">
        <v>4</v>
      </c>
      <c r="J32" s="10">
        <v>3</v>
      </c>
      <c r="L32" s="10">
        <v>2</v>
      </c>
      <c r="N32" s="10">
        <v>0</v>
      </c>
      <c r="P32" s="10">
        <v>0</v>
      </c>
      <c r="R32" s="10">
        <v>4</v>
      </c>
      <c r="W32" s="11"/>
    </row>
    <row r="34" spans="1:18" x14ac:dyDescent="0.3">
      <c r="A34" s="7" t="s">
        <v>11</v>
      </c>
      <c r="D34" t="s">
        <v>30</v>
      </c>
      <c r="F34" t="s">
        <v>30</v>
      </c>
      <c r="H34" t="s">
        <v>30</v>
      </c>
      <c r="J34" t="s">
        <v>42</v>
      </c>
      <c r="L34" t="s">
        <v>30</v>
      </c>
      <c r="N34" t="s">
        <v>30</v>
      </c>
      <c r="P34" t="s">
        <v>125</v>
      </c>
      <c r="R34" t="s">
        <v>30</v>
      </c>
    </row>
    <row r="35" spans="1:18" x14ac:dyDescent="0.3">
      <c r="A35" s="7" t="s">
        <v>10</v>
      </c>
      <c r="D35">
        <v>4</v>
      </c>
      <c r="F35">
        <v>5</v>
      </c>
      <c r="H35">
        <v>10</v>
      </c>
      <c r="J35">
        <v>18</v>
      </c>
      <c r="L35">
        <v>15</v>
      </c>
      <c r="N35">
        <v>5</v>
      </c>
      <c r="P35">
        <v>7</v>
      </c>
      <c r="R35">
        <v>12</v>
      </c>
    </row>
    <row r="36" spans="1:18" x14ac:dyDescent="0.3">
      <c r="A36" s="7" t="s">
        <v>9</v>
      </c>
      <c r="D36">
        <v>16</v>
      </c>
      <c r="F36">
        <v>33</v>
      </c>
      <c r="H36">
        <v>16</v>
      </c>
      <c r="J36">
        <v>11</v>
      </c>
      <c r="L36">
        <v>18</v>
      </c>
      <c r="N36">
        <v>17</v>
      </c>
      <c r="P36">
        <v>0</v>
      </c>
      <c r="R36">
        <v>25</v>
      </c>
    </row>
    <row r="37" spans="1:18" x14ac:dyDescent="0.3">
      <c r="A37" s="7" t="s">
        <v>8</v>
      </c>
      <c r="D37">
        <v>3</v>
      </c>
      <c r="F37">
        <v>1</v>
      </c>
      <c r="H37">
        <v>2</v>
      </c>
      <c r="J37">
        <v>5</v>
      </c>
      <c r="L37">
        <v>3</v>
      </c>
      <c r="N37">
        <v>1</v>
      </c>
      <c r="P37">
        <v>5</v>
      </c>
      <c r="R37">
        <v>2</v>
      </c>
    </row>
  </sheetData>
  <printOptions gridLines="1"/>
  <pageMargins left="0.25" right="0.25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34"/>
  <sheetViews>
    <sheetView workbookViewId="0">
      <selection activeCell="R6" sqref="R6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19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4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25</v>
      </c>
      <c r="E6">
        <v>8</v>
      </c>
      <c r="G6">
        <v>15</v>
      </c>
      <c r="I6">
        <v>22</v>
      </c>
      <c r="K6">
        <v>29</v>
      </c>
      <c r="M6">
        <v>6</v>
      </c>
      <c r="O6">
        <v>13</v>
      </c>
      <c r="Q6">
        <v>20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115</v>
      </c>
      <c r="C8" s="1">
        <v>2</v>
      </c>
      <c r="D8" s="1">
        <v>1</v>
      </c>
      <c r="E8" s="1">
        <v>3</v>
      </c>
      <c r="F8" s="1">
        <v>1</v>
      </c>
      <c r="K8" s="1">
        <v>4</v>
      </c>
      <c r="L8" s="1">
        <v>4</v>
      </c>
      <c r="W8" s="3">
        <f>AVERAGE((D8+F8+H8+J8+L8+N8+P8+R8)/(C8+E8+G8+I8+K8+M8+O8+Q8))</f>
        <v>0.66666666666666663</v>
      </c>
      <c r="X8" s="1">
        <f>SUM(C8+E8+G8+I8+K8+M8+O8+Q8)</f>
        <v>9</v>
      </c>
    </row>
    <row r="9" spans="1:24" x14ac:dyDescent="0.3">
      <c r="A9" t="s">
        <v>43</v>
      </c>
      <c r="C9">
        <v>2</v>
      </c>
      <c r="D9">
        <v>1</v>
      </c>
      <c r="E9">
        <v>3</v>
      </c>
      <c r="F9">
        <v>1</v>
      </c>
      <c r="G9">
        <v>3</v>
      </c>
      <c r="H9">
        <v>3</v>
      </c>
      <c r="I9">
        <v>4</v>
      </c>
      <c r="J9">
        <v>2</v>
      </c>
      <c r="K9">
        <v>4</v>
      </c>
      <c r="L9">
        <v>2</v>
      </c>
      <c r="Q9">
        <v>4</v>
      </c>
      <c r="R9">
        <v>2</v>
      </c>
      <c r="W9" s="6">
        <f t="shared" ref="W9:W28" si="0">AVERAGE((D9+F9+H9+J9+L9+N9+P9+R9)/(C9+E9+G9+I9+K9+M9+O9+Q9))</f>
        <v>0.55000000000000004</v>
      </c>
      <c r="X9">
        <f t="shared" ref="X9:X28" si="1">SUM(C9+E9+G9+I9+K9+M9+O9+Q9)</f>
        <v>20</v>
      </c>
    </row>
    <row r="10" spans="1:24" s="1" customFormat="1" x14ac:dyDescent="0.3">
      <c r="A10" s="1" t="s">
        <v>44</v>
      </c>
      <c r="C10" s="1">
        <v>2</v>
      </c>
      <c r="D10" s="1">
        <v>1</v>
      </c>
      <c r="E10" s="1">
        <v>3</v>
      </c>
      <c r="F10" s="1">
        <v>0</v>
      </c>
      <c r="H10" s="2"/>
      <c r="I10" s="1">
        <v>4</v>
      </c>
      <c r="J10" s="1">
        <v>4</v>
      </c>
      <c r="K10" s="1">
        <v>4</v>
      </c>
      <c r="L10" s="1">
        <v>2</v>
      </c>
      <c r="Q10" s="1">
        <v>3</v>
      </c>
      <c r="R10" s="1">
        <v>2</v>
      </c>
      <c r="W10" s="3">
        <f t="shared" si="0"/>
        <v>0.5625</v>
      </c>
      <c r="X10" s="1">
        <f t="shared" si="1"/>
        <v>16</v>
      </c>
    </row>
    <row r="11" spans="1:24" x14ac:dyDescent="0.3">
      <c r="A11" t="s">
        <v>45</v>
      </c>
      <c r="C11">
        <v>2</v>
      </c>
      <c r="D11">
        <v>0</v>
      </c>
      <c r="E11">
        <v>3</v>
      </c>
      <c r="F11">
        <v>2</v>
      </c>
      <c r="G11">
        <v>3</v>
      </c>
      <c r="H11">
        <v>2</v>
      </c>
      <c r="I11">
        <v>4</v>
      </c>
      <c r="J11">
        <v>2</v>
      </c>
      <c r="Q11">
        <v>5</v>
      </c>
      <c r="R11">
        <v>2</v>
      </c>
      <c r="W11" s="6">
        <f t="shared" si="0"/>
        <v>0.47058823529411764</v>
      </c>
      <c r="X11">
        <f t="shared" si="1"/>
        <v>17</v>
      </c>
    </row>
    <row r="12" spans="1:24" s="1" customFormat="1" x14ac:dyDescent="0.3">
      <c r="A12" s="1" t="s">
        <v>46</v>
      </c>
      <c r="B12" s="1">
        <v>1</v>
      </c>
      <c r="C12" s="1">
        <v>2</v>
      </c>
      <c r="D12" s="1">
        <v>0</v>
      </c>
      <c r="E12" s="1">
        <v>3</v>
      </c>
      <c r="F12" s="1">
        <v>2</v>
      </c>
      <c r="I12" s="1">
        <v>4</v>
      </c>
      <c r="J12" s="1">
        <v>1</v>
      </c>
      <c r="W12" s="3">
        <f t="shared" si="0"/>
        <v>0.33333333333333331</v>
      </c>
      <c r="X12" s="1">
        <f t="shared" si="1"/>
        <v>9</v>
      </c>
    </row>
    <row r="13" spans="1:24" x14ac:dyDescent="0.3">
      <c r="A13" t="s">
        <v>47</v>
      </c>
      <c r="B13">
        <v>1</v>
      </c>
      <c r="C13">
        <v>2</v>
      </c>
      <c r="D13">
        <v>2</v>
      </c>
      <c r="G13">
        <v>3</v>
      </c>
      <c r="H13">
        <v>1</v>
      </c>
      <c r="K13">
        <v>4</v>
      </c>
      <c r="L13">
        <v>2</v>
      </c>
      <c r="Q13">
        <v>4</v>
      </c>
      <c r="R13">
        <v>4</v>
      </c>
      <c r="W13" s="6">
        <f t="shared" si="0"/>
        <v>0.69230769230769229</v>
      </c>
      <c r="X13">
        <f t="shared" si="1"/>
        <v>13</v>
      </c>
    </row>
    <row r="14" spans="1:24" s="1" customFormat="1" x14ac:dyDescent="0.3">
      <c r="A14" s="1" t="s">
        <v>48</v>
      </c>
      <c r="C14" s="1">
        <v>2</v>
      </c>
      <c r="D14" s="1">
        <v>0</v>
      </c>
      <c r="Q14" s="1">
        <v>4</v>
      </c>
      <c r="R14" s="1">
        <v>0</v>
      </c>
      <c r="W14" s="3">
        <f t="shared" si="0"/>
        <v>0</v>
      </c>
      <c r="X14" s="1">
        <f t="shared" si="1"/>
        <v>6</v>
      </c>
    </row>
    <row r="15" spans="1:24" x14ac:dyDescent="0.3">
      <c r="A15" t="s">
        <v>49</v>
      </c>
      <c r="C15">
        <v>2</v>
      </c>
      <c r="D15">
        <v>0</v>
      </c>
      <c r="W15" s="6">
        <f t="shared" si="0"/>
        <v>0</v>
      </c>
      <c r="X15">
        <f t="shared" si="1"/>
        <v>2</v>
      </c>
    </row>
    <row r="16" spans="1:24" s="1" customFormat="1" x14ac:dyDescent="0.3">
      <c r="A16" s="1" t="s">
        <v>106</v>
      </c>
      <c r="C16" s="1">
        <v>1</v>
      </c>
      <c r="D16" s="1">
        <v>0</v>
      </c>
      <c r="E16" s="1">
        <v>2</v>
      </c>
      <c r="F16" s="1">
        <v>0</v>
      </c>
      <c r="G16" s="1">
        <v>3</v>
      </c>
      <c r="H16" s="1">
        <v>1</v>
      </c>
      <c r="I16" s="1">
        <v>4</v>
      </c>
      <c r="J16" s="1">
        <v>2</v>
      </c>
      <c r="K16" s="1">
        <v>3</v>
      </c>
      <c r="L16" s="1">
        <v>2</v>
      </c>
      <c r="W16" s="3">
        <f t="shared" si="0"/>
        <v>0.38461538461538464</v>
      </c>
      <c r="X16" s="1">
        <f t="shared" si="1"/>
        <v>13</v>
      </c>
    </row>
    <row r="17" spans="1:24" x14ac:dyDescent="0.3">
      <c r="A17" t="s">
        <v>94</v>
      </c>
      <c r="E17">
        <v>3</v>
      </c>
      <c r="F17">
        <v>3</v>
      </c>
      <c r="G17">
        <v>4</v>
      </c>
      <c r="H17">
        <v>1</v>
      </c>
      <c r="I17">
        <v>4</v>
      </c>
      <c r="J17">
        <v>2</v>
      </c>
      <c r="Q17">
        <v>4</v>
      </c>
      <c r="R17">
        <v>1</v>
      </c>
      <c r="W17" s="6">
        <f t="shared" si="0"/>
        <v>0.46666666666666667</v>
      </c>
      <c r="X17">
        <f t="shared" si="1"/>
        <v>15</v>
      </c>
    </row>
    <row r="18" spans="1:24" s="1" customFormat="1" x14ac:dyDescent="0.3">
      <c r="A18" s="1" t="s">
        <v>95</v>
      </c>
      <c r="B18" s="1">
        <v>1</v>
      </c>
      <c r="E18" s="1">
        <v>3</v>
      </c>
      <c r="F18" s="1">
        <v>1</v>
      </c>
      <c r="I18" s="1">
        <v>4</v>
      </c>
      <c r="J18" s="1">
        <v>2</v>
      </c>
      <c r="W18" s="3">
        <f t="shared" si="0"/>
        <v>0.42857142857142855</v>
      </c>
      <c r="X18" s="1">
        <f t="shared" si="1"/>
        <v>7</v>
      </c>
    </row>
    <row r="19" spans="1:24" x14ac:dyDescent="0.3">
      <c r="A19" t="s">
        <v>96</v>
      </c>
      <c r="E19">
        <v>3</v>
      </c>
      <c r="F19">
        <v>2</v>
      </c>
      <c r="W19" s="6">
        <f t="shared" si="0"/>
        <v>0.66666666666666663</v>
      </c>
      <c r="X19">
        <f t="shared" si="1"/>
        <v>3</v>
      </c>
    </row>
    <row r="20" spans="1:24" s="1" customFormat="1" x14ac:dyDescent="0.3">
      <c r="A20" s="1" t="s">
        <v>97</v>
      </c>
      <c r="E20" s="1">
        <v>3</v>
      </c>
      <c r="F20" s="1">
        <v>2</v>
      </c>
      <c r="G20" s="1">
        <v>3</v>
      </c>
      <c r="H20" s="1">
        <v>1</v>
      </c>
      <c r="Q20" s="1">
        <v>4</v>
      </c>
      <c r="R20" s="1">
        <v>3</v>
      </c>
      <c r="W20" s="3">
        <f t="shared" si="0"/>
        <v>0.6</v>
      </c>
      <c r="X20" s="1">
        <f t="shared" si="1"/>
        <v>10</v>
      </c>
    </row>
    <row r="21" spans="1:24" x14ac:dyDescent="0.3">
      <c r="A21" t="s">
        <v>98</v>
      </c>
      <c r="E21">
        <v>3</v>
      </c>
      <c r="F21">
        <v>1</v>
      </c>
      <c r="I21">
        <v>3</v>
      </c>
      <c r="J21">
        <v>0</v>
      </c>
      <c r="K21">
        <v>3</v>
      </c>
      <c r="L21">
        <v>0</v>
      </c>
      <c r="Q21">
        <v>4</v>
      </c>
      <c r="R21">
        <v>4</v>
      </c>
      <c r="W21" s="6">
        <f t="shared" si="0"/>
        <v>0.38461538461538464</v>
      </c>
      <c r="X21">
        <f t="shared" si="1"/>
        <v>13</v>
      </c>
    </row>
    <row r="22" spans="1:24" s="1" customFormat="1" x14ac:dyDescent="0.3">
      <c r="A22" s="1" t="s">
        <v>104</v>
      </c>
      <c r="B22" s="1">
        <v>1</v>
      </c>
      <c r="G22" s="1">
        <v>4</v>
      </c>
      <c r="H22" s="1">
        <v>4</v>
      </c>
      <c r="I22" s="1">
        <v>4</v>
      </c>
      <c r="J22" s="1">
        <v>3</v>
      </c>
      <c r="W22" s="3">
        <f t="shared" si="0"/>
        <v>0.875</v>
      </c>
      <c r="X22" s="1">
        <f t="shared" si="1"/>
        <v>8</v>
      </c>
    </row>
    <row r="23" spans="1:24" x14ac:dyDescent="0.3">
      <c r="A23" t="s">
        <v>105</v>
      </c>
      <c r="G23">
        <v>3</v>
      </c>
      <c r="H23">
        <v>2</v>
      </c>
      <c r="W23" s="6">
        <f t="shared" si="0"/>
        <v>0.66666666666666663</v>
      </c>
      <c r="X23">
        <f t="shared" si="1"/>
        <v>3</v>
      </c>
    </row>
    <row r="24" spans="1:24" s="1" customFormat="1" x14ac:dyDescent="0.3">
      <c r="A24" s="1" t="s">
        <v>107</v>
      </c>
      <c r="G24" s="1">
        <v>3</v>
      </c>
      <c r="H24" s="1">
        <v>0</v>
      </c>
      <c r="I24" s="1">
        <v>4</v>
      </c>
      <c r="J24" s="1">
        <v>1</v>
      </c>
      <c r="K24" s="1">
        <v>3</v>
      </c>
      <c r="L24" s="1">
        <v>1</v>
      </c>
      <c r="Q24" s="1">
        <v>4</v>
      </c>
      <c r="R24" s="1">
        <v>4</v>
      </c>
      <c r="W24" s="3">
        <f t="shared" si="0"/>
        <v>0.42857142857142855</v>
      </c>
      <c r="X24" s="1">
        <f t="shared" si="1"/>
        <v>14</v>
      </c>
    </row>
    <row r="25" spans="1:24" x14ac:dyDescent="0.3">
      <c r="A25" t="s">
        <v>75</v>
      </c>
      <c r="G25">
        <v>3</v>
      </c>
      <c r="H25">
        <v>2</v>
      </c>
      <c r="W25" s="6">
        <f t="shared" si="0"/>
        <v>0.66666666666666663</v>
      </c>
      <c r="X25">
        <f t="shared" si="1"/>
        <v>3</v>
      </c>
    </row>
    <row r="26" spans="1:24" s="1" customFormat="1" x14ac:dyDescent="0.3">
      <c r="A26" s="1" t="s">
        <v>108</v>
      </c>
      <c r="I26" s="1">
        <v>4</v>
      </c>
      <c r="J26" s="1">
        <v>3</v>
      </c>
      <c r="K26" s="1">
        <v>3</v>
      </c>
      <c r="L26" s="1">
        <v>2</v>
      </c>
      <c r="Q26" s="1">
        <v>4</v>
      </c>
      <c r="R26" s="1">
        <v>2</v>
      </c>
      <c r="W26" s="3">
        <f t="shared" si="0"/>
        <v>0.63636363636363635</v>
      </c>
      <c r="X26" s="1">
        <f t="shared" si="1"/>
        <v>11</v>
      </c>
    </row>
    <row r="27" spans="1:24" s="1" customFormat="1" x14ac:dyDescent="0.3">
      <c r="A27" s="1" t="s">
        <v>116</v>
      </c>
      <c r="K27" s="1">
        <v>4</v>
      </c>
      <c r="L27" s="1">
        <v>2</v>
      </c>
      <c r="W27" s="3">
        <f t="shared" si="0"/>
        <v>0.5</v>
      </c>
      <c r="X27" s="1">
        <f t="shared" si="1"/>
        <v>4</v>
      </c>
    </row>
    <row r="28" spans="1:24" s="1" customFormat="1" x14ac:dyDescent="0.3">
      <c r="A28" s="1" t="s">
        <v>117</v>
      </c>
      <c r="K28" s="1">
        <v>3</v>
      </c>
      <c r="L28" s="1">
        <v>1</v>
      </c>
      <c r="W28" s="3">
        <f t="shared" si="0"/>
        <v>0.33333333333333331</v>
      </c>
      <c r="X28" s="1">
        <f t="shared" si="1"/>
        <v>3</v>
      </c>
    </row>
    <row r="29" spans="1:24" s="10" customFormat="1" x14ac:dyDescent="0.3">
      <c r="A29" s="10" t="s">
        <v>12</v>
      </c>
      <c r="D29" s="10">
        <v>0</v>
      </c>
      <c r="F29" s="10">
        <v>1</v>
      </c>
      <c r="H29" s="10">
        <v>1</v>
      </c>
      <c r="J29" s="10">
        <v>1</v>
      </c>
      <c r="L29" s="10">
        <v>0</v>
      </c>
      <c r="R29" s="10">
        <v>1</v>
      </c>
      <c r="W29" s="11"/>
    </row>
    <row r="31" spans="1:24" x14ac:dyDescent="0.3">
      <c r="A31" s="7" t="s">
        <v>11</v>
      </c>
      <c r="D31" t="s">
        <v>30</v>
      </c>
      <c r="F31" t="s">
        <v>30</v>
      </c>
      <c r="H31" t="s">
        <v>30</v>
      </c>
      <c r="J31" t="s">
        <v>30</v>
      </c>
      <c r="L31" t="s">
        <v>30</v>
      </c>
      <c r="N31" t="s">
        <v>126</v>
      </c>
      <c r="P31" t="s">
        <v>126</v>
      </c>
      <c r="R31" t="s">
        <v>42</v>
      </c>
    </row>
    <row r="32" spans="1:24" x14ac:dyDescent="0.3">
      <c r="A32" s="7" t="s">
        <v>10</v>
      </c>
      <c r="D32">
        <v>1</v>
      </c>
      <c r="F32">
        <v>7</v>
      </c>
      <c r="H32">
        <v>8</v>
      </c>
      <c r="J32">
        <v>11</v>
      </c>
      <c r="L32">
        <v>6</v>
      </c>
      <c r="N32">
        <v>0</v>
      </c>
      <c r="P32">
        <v>0</v>
      </c>
      <c r="R32">
        <v>13</v>
      </c>
    </row>
    <row r="33" spans="1:18" x14ac:dyDescent="0.3">
      <c r="A33" s="7" t="s">
        <v>9</v>
      </c>
      <c r="D33">
        <v>30</v>
      </c>
      <c r="F33">
        <v>22</v>
      </c>
      <c r="H33">
        <v>20</v>
      </c>
      <c r="J33">
        <v>18</v>
      </c>
      <c r="L33">
        <v>21</v>
      </c>
      <c r="N33">
        <v>7</v>
      </c>
      <c r="P33">
        <v>7</v>
      </c>
      <c r="R33">
        <v>8</v>
      </c>
    </row>
    <row r="34" spans="1:18" x14ac:dyDescent="0.3">
      <c r="A34" s="7" t="s">
        <v>8</v>
      </c>
      <c r="D34">
        <v>1</v>
      </c>
      <c r="F34">
        <v>2</v>
      </c>
      <c r="H34">
        <v>3</v>
      </c>
      <c r="J34">
        <v>4</v>
      </c>
      <c r="L34">
        <v>1</v>
      </c>
      <c r="N34">
        <v>4</v>
      </c>
      <c r="P34">
        <v>2</v>
      </c>
      <c r="R34">
        <v>3</v>
      </c>
    </row>
  </sheetData>
  <printOptions gridLines="1"/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 BRADENTON</vt:lpstr>
      <vt:lpstr>2. CEDAR</vt:lpstr>
      <vt:lpstr>3. EAST</vt:lpstr>
      <vt:lpstr>4. NORTH</vt:lpstr>
      <vt:lpstr>5. WEST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Diane Graham</cp:lastModifiedBy>
  <cp:lastPrinted>2016-01-14T14:55:15Z</cp:lastPrinted>
  <dcterms:created xsi:type="dcterms:W3CDTF">2014-08-28T21:33:08Z</dcterms:created>
  <dcterms:modified xsi:type="dcterms:W3CDTF">2026-05-21T15:17:36Z</dcterms:modified>
</cp:coreProperties>
</file>